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P:\rha2024\Figures and Tables\Release_online_supplements\Clean\Chapter 6_Physician and Nurse Practioner Services Use\Sharing Files 4\"/>
    </mc:Choice>
  </mc:AlternateContent>
  <xr:revisionPtr revIDLastSave="0" documentId="13_ncr:1_{DAC3B656-9845-4B9D-B126-8F9C0C3D00A0}" xr6:coauthVersionLast="47" xr6:coauthVersionMax="47" xr10:uidLastSave="{00000000-0000-0000-0000-000000000000}"/>
  <bookViews>
    <workbookView xWindow="-108" yWindow="-108" windowWidth="23256" windowHeight="13176" xr2:uid="{616ACBA3-F44B-468D-A833-973E6AC9313E}"/>
  </bookViews>
  <sheets>
    <sheet name="Figure_RHAs" sheetId="3" r:id="rId1"/>
    <sheet name="Table_RHAs" sheetId="4" r:id="rId2"/>
    <sheet name="Graph Data" sheetId="5" state="hidden" r:id="rId3"/>
    <sheet name="Raw Data" sheetId="1" state="hidden" r:id="rId4"/>
  </sheets>
  <externalReferences>
    <externalReference r:id="rId5"/>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5" l="1"/>
  <c r="D19" i="4" s="1"/>
  <c r="F25" i="5"/>
  <c r="E19" i="4" s="1"/>
  <c r="G25" i="5"/>
  <c r="F19" i="4" s="1"/>
  <c r="E26" i="5"/>
  <c r="D20" i="4" s="1"/>
  <c r="F26" i="5"/>
  <c r="E20" i="4" s="1"/>
  <c r="G26" i="5"/>
  <c r="F20" i="4" s="1"/>
  <c r="E27" i="5"/>
  <c r="F27" i="5"/>
  <c r="E21" i="4" s="1"/>
  <c r="G27" i="5"/>
  <c r="F21" i="4" s="1"/>
  <c r="D26" i="5"/>
  <c r="C20" i="4" s="1"/>
  <c r="D27" i="5"/>
  <c r="C21" i="4" s="1"/>
  <c r="D25" i="5"/>
  <c r="C26" i="5"/>
  <c r="C27" i="5"/>
  <c r="B21" i="4" s="1"/>
  <c r="C25" i="5"/>
  <c r="B19" i="4" s="1"/>
  <c r="C18" i="5"/>
  <c r="B14" i="4" s="1"/>
  <c r="C19" i="5"/>
  <c r="C17" i="5"/>
  <c r="B13" i="4" s="1"/>
  <c r="C14" i="5"/>
  <c r="C15" i="5"/>
  <c r="B12" i="4" s="1"/>
  <c r="C13" i="5"/>
  <c r="B10" i="4" s="1"/>
  <c r="D21" i="4"/>
  <c r="D22" i="5"/>
  <c r="C17" i="4" s="1"/>
  <c r="E22" i="5"/>
  <c r="D17" i="4" s="1"/>
  <c r="F22" i="5"/>
  <c r="E17" i="4" s="1"/>
  <c r="G22" i="5"/>
  <c r="F17" i="4" s="1"/>
  <c r="D23" i="5"/>
  <c r="C18" i="4" s="1"/>
  <c r="E23" i="5"/>
  <c r="D18" i="4" s="1"/>
  <c r="F23" i="5"/>
  <c r="G23" i="5"/>
  <c r="F18" i="4" s="1"/>
  <c r="D18" i="5"/>
  <c r="C14" i="4" s="1"/>
  <c r="E18" i="5"/>
  <c r="D14" i="4" s="1"/>
  <c r="F18" i="5"/>
  <c r="E14" i="4" s="1"/>
  <c r="G18" i="5"/>
  <c r="F14" i="4" s="1"/>
  <c r="D19" i="5"/>
  <c r="C15" i="4" s="1"/>
  <c r="E19" i="5"/>
  <c r="D15" i="4" s="1"/>
  <c r="F19" i="5"/>
  <c r="G19" i="5"/>
  <c r="F15" i="4" s="1"/>
  <c r="D14" i="5"/>
  <c r="C11" i="4" s="1"/>
  <c r="E14" i="5"/>
  <c r="D11" i="4" s="1"/>
  <c r="F14" i="5"/>
  <c r="E11" i="4" s="1"/>
  <c r="G14" i="5"/>
  <c r="F11" i="4" s="1"/>
  <c r="D15" i="5"/>
  <c r="C12" i="4" s="1"/>
  <c r="E15" i="5"/>
  <c r="D12" i="4" s="1"/>
  <c r="F15" i="5"/>
  <c r="G15" i="5"/>
  <c r="F12" i="4" s="1"/>
  <c r="D10" i="5"/>
  <c r="C8" i="4" s="1"/>
  <c r="E10" i="5"/>
  <c r="D8" i="4" s="1"/>
  <c r="F10" i="5"/>
  <c r="E8" i="4" s="1"/>
  <c r="D11" i="5"/>
  <c r="C9" i="4" s="1"/>
  <c r="E11" i="5"/>
  <c r="D9" i="4" s="1"/>
  <c r="F11" i="5"/>
  <c r="D6" i="5"/>
  <c r="C5" i="4" s="1"/>
  <c r="E6" i="5"/>
  <c r="D5" i="4" s="1"/>
  <c r="F6" i="5"/>
  <c r="E5" i="4" s="1"/>
  <c r="G6" i="5"/>
  <c r="F5" i="4" s="1"/>
  <c r="D7" i="5"/>
  <c r="C6" i="4" s="1"/>
  <c r="E7" i="5"/>
  <c r="D6" i="4" s="1"/>
  <c r="F7" i="5"/>
  <c r="G7" i="5"/>
  <c r="F6" i="4" s="1"/>
  <c r="G21" i="5"/>
  <c r="F21" i="5"/>
  <c r="E16" i="4" s="1"/>
  <c r="E21" i="5"/>
  <c r="D16" i="4" s="1"/>
  <c r="D21" i="5"/>
  <c r="C16" i="4" s="1"/>
  <c r="G17" i="5"/>
  <c r="F17" i="5"/>
  <c r="E13" i="4" s="1"/>
  <c r="E17" i="5"/>
  <c r="D13" i="4" s="1"/>
  <c r="D17" i="5"/>
  <c r="C13" i="4" s="1"/>
  <c r="G13" i="5"/>
  <c r="F13" i="5"/>
  <c r="E10" i="4" s="1"/>
  <c r="E13" i="5"/>
  <c r="D10" i="4" s="1"/>
  <c r="D13" i="5"/>
  <c r="C10" i="4" s="1"/>
  <c r="F9" i="5"/>
  <c r="E7" i="4" s="1"/>
  <c r="E9" i="5"/>
  <c r="D7" i="4" s="1"/>
  <c r="D9" i="5"/>
  <c r="C7" i="4" s="1"/>
  <c r="G5" i="5"/>
  <c r="F4" i="4" s="1"/>
  <c r="F5" i="5"/>
  <c r="E4" i="4" s="1"/>
  <c r="E5" i="5"/>
  <c r="D4" i="4" s="1"/>
  <c r="D5" i="5"/>
  <c r="C4" i="4" s="1"/>
  <c r="A5" i="4"/>
  <c r="A14" i="4"/>
  <c r="A6" i="4"/>
  <c r="A7" i="4"/>
  <c r="A8" i="4"/>
  <c r="A9" i="4"/>
  <c r="A10" i="4"/>
  <c r="A11" i="4"/>
  <c r="A12" i="4"/>
  <c r="A13" i="4"/>
  <c r="A15" i="4"/>
  <c r="A16" i="4"/>
  <c r="A17" i="4"/>
  <c r="A18" i="4"/>
  <c r="A19" i="4"/>
  <c r="A20" i="4"/>
  <c r="A21" i="4"/>
  <c r="A4" i="4"/>
  <c r="C19" i="4"/>
  <c r="B20" i="4"/>
  <c r="E6" i="4"/>
  <c r="E9" i="4"/>
  <c r="F10" i="4"/>
  <c r="E12" i="4"/>
  <c r="F13" i="4"/>
  <c r="E15" i="4"/>
  <c r="F16" i="4"/>
  <c r="E18" i="4"/>
  <c r="C21" i="5"/>
  <c r="B16" i="4" s="1"/>
  <c r="C22" i="5"/>
  <c r="B17" i="4" s="1"/>
  <c r="C23" i="5"/>
  <c r="B18" i="4" s="1"/>
  <c r="C5" i="5"/>
  <c r="B4" i="4" s="1"/>
  <c r="C6" i="5"/>
  <c r="B5" i="4" s="1"/>
  <c r="C7" i="5"/>
  <c r="B6" i="4" s="1"/>
  <c r="C9" i="5"/>
  <c r="B7" i="4" s="1"/>
  <c r="C10" i="5"/>
  <c r="B8" i="4" s="1"/>
  <c r="C11" i="5"/>
  <c r="B9" i="4" s="1"/>
  <c r="B15" i="4"/>
  <c r="B11" i="4"/>
</calcChain>
</file>

<file path=xl/sharedStrings.xml><?xml version="1.0" encoding="utf-8"?>
<sst xmlns="http://schemas.openxmlformats.org/spreadsheetml/2006/main" count="78" uniqueCount="43">
  <si>
    <t>RHA</t>
  </si>
  <si>
    <t>SO Southern Health-Sante Sud</t>
  </si>
  <si>
    <t>2012/13</t>
  </si>
  <si>
    <t>2017/18</t>
  </si>
  <si>
    <t>WP Winnipeg RHA</t>
  </si>
  <si>
    <t>IE Interlake-Eastern RHA</t>
  </si>
  <si>
    <t>WE Prairie Mountain Health</t>
  </si>
  <si>
    <t>NO Northern Health Region</t>
  </si>
  <si>
    <t>.</t>
  </si>
  <si>
    <t>Manitoba</t>
  </si>
  <si>
    <t>Health Region</t>
  </si>
  <si>
    <t>s indicates data suppressed due to small numbers</t>
  </si>
  <si>
    <t>Southern Health-Santé Sud T1</t>
  </si>
  <si>
    <t>Winnipeg RHA T1</t>
  </si>
  <si>
    <t>Interlake-Eastern RHA T1</t>
  </si>
  <si>
    <t>Northern Health Region T1</t>
  </si>
  <si>
    <t>Manitoba T1</t>
  </si>
  <si>
    <t>Total</t>
  </si>
  <si>
    <t xml:space="preserve"> T2</t>
  </si>
  <si>
    <t xml:space="preserve"> T3</t>
  </si>
  <si>
    <t>T3</t>
  </si>
  <si>
    <t>T2</t>
  </si>
  <si>
    <t>% In District</t>
  </si>
  <si>
    <t>% Elsewhere in</t>
  </si>
  <si>
    <t>% To Other RHA</t>
  </si>
  <si>
    <t>% To Winnipeg</t>
  </si>
  <si>
    <t>2022/23</t>
  </si>
  <si>
    <t>In District</t>
  </si>
  <si>
    <t>Elsewhere in RHA</t>
  </si>
  <si>
    <t>In Other RHA</t>
  </si>
  <si>
    <t>In Winnipeg</t>
  </si>
  <si>
    <t>Percent of visits by location</t>
  </si>
  <si>
    <t>Total Visits</t>
  </si>
  <si>
    <t>T1 = 2012/13; T2 = 2017/18; T3 = 2022/23</t>
  </si>
  <si>
    <t>Location of Visits to Specialists, 2012/13, 2017/18, and 2022/23</t>
  </si>
  <si>
    <t>Specialist Visits</t>
  </si>
  <si>
    <t>by RHA Residents</t>
  </si>
  <si>
    <t>Prairie Mountain Health T1</t>
  </si>
  <si>
    <t>If you require this document in a different accessible format, please contact us: by phone at 204-789-3819 or by email at info@cpe.umanitoba.ca.</t>
  </si>
  <si>
    <t>Date:</t>
  </si>
  <si>
    <t>End of worksheet</t>
  </si>
  <si>
    <t>n/a</t>
  </si>
  <si>
    <t>Location of Visits to Specialists by Health Region, 2012/13, 2017/18 and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</si>
</sst>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
    <numFmt numFmtId="165" formatCode="0.0"/>
  </numFmts>
  <fonts count="13" x14ac:knownFonts="1">
    <font>
      <sz val="11"/>
      <color theme="1"/>
      <name val="Calibri"/>
      <family val="2"/>
      <scheme val="minor"/>
    </font>
    <font>
      <sz val="11"/>
      <color theme="1"/>
      <name val="Calibri"/>
      <family val="2"/>
      <scheme val="minor"/>
    </font>
    <font>
      <sz val="8"/>
      <name val="Calibri"/>
      <family val="2"/>
      <scheme val="minor"/>
    </font>
    <font>
      <sz val="10"/>
      <name val="Arial"/>
      <family val="2"/>
    </font>
    <font>
      <b/>
      <sz val="20"/>
      <name val="Arial"/>
      <family val="2"/>
    </font>
    <font>
      <b/>
      <sz val="9"/>
      <color theme="0"/>
      <name val="Segoe UI"/>
      <family val="2"/>
    </font>
    <font>
      <b/>
      <sz val="9"/>
      <color theme="1"/>
      <name val="Segoe UI"/>
      <family val="2"/>
    </font>
    <font>
      <sz val="12"/>
      <name val="Arial"/>
      <family val="2"/>
    </font>
    <font>
      <b/>
      <sz val="12"/>
      <name val="Arial"/>
      <family val="2"/>
    </font>
    <font>
      <b/>
      <sz val="12"/>
      <color theme="0"/>
      <name val="Arial"/>
      <family val="2"/>
    </font>
    <font>
      <sz val="12"/>
      <color rgb="FF000000"/>
      <name val="Arial"/>
      <family val="2"/>
    </font>
    <font>
      <sz val="12"/>
      <color theme="1"/>
      <name val="Arial"/>
      <family val="2"/>
    </font>
    <font>
      <b/>
      <sz val="12"/>
      <color theme="1"/>
      <name val="Arial"/>
      <family val="2"/>
    </font>
  </fonts>
  <fills count="7">
    <fill>
      <patternFill patternType="none"/>
    </fill>
    <fill>
      <patternFill patternType="gray125"/>
    </fill>
    <fill>
      <patternFill patternType="solid">
        <fgColor theme="7"/>
        <bgColor indexed="64"/>
      </patternFill>
    </fill>
    <fill>
      <patternFill patternType="solid">
        <fgColor rgb="FF9CC5CA"/>
        <bgColor indexed="64"/>
      </patternFill>
    </fill>
    <fill>
      <patternFill patternType="solid">
        <fgColor theme="0"/>
        <bgColor indexed="64"/>
      </patternFill>
    </fill>
    <fill>
      <patternFill patternType="solid">
        <fgColor theme="3"/>
        <bgColor indexed="64"/>
      </patternFill>
    </fill>
    <fill>
      <patternFill patternType="solid">
        <fgColor rgb="FFFFFF00"/>
        <bgColor indexed="64"/>
      </patternFill>
    </fill>
  </fills>
  <borders count="31">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7"/>
      </top>
      <bottom style="thin">
        <color theme="7"/>
      </bottom>
      <diagonal/>
    </border>
    <border>
      <left style="thin">
        <color theme="7"/>
      </left>
      <right/>
      <top/>
      <bottom/>
      <diagonal/>
    </border>
    <border>
      <left style="thin">
        <color theme="7"/>
      </left>
      <right style="thin">
        <color theme="7"/>
      </right>
      <top/>
      <bottom/>
      <diagonal/>
    </border>
    <border>
      <left style="thin">
        <color theme="7"/>
      </left>
      <right style="thin">
        <color theme="7"/>
      </right>
      <top/>
      <bottom style="thin">
        <color theme="7"/>
      </bottom>
      <diagonal/>
    </border>
    <border>
      <left/>
      <right style="thin">
        <color theme="7"/>
      </right>
      <top/>
      <bottom style="thin">
        <color theme="7"/>
      </bottom>
      <diagonal/>
    </border>
    <border>
      <left/>
      <right style="thin">
        <color theme="4"/>
      </right>
      <top/>
      <bottom/>
      <diagonal/>
    </border>
    <border>
      <left/>
      <right/>
      <top/>
      <bottom style="thin">
        <color theme="7"/>
      </bottom>
      <diagonal/>
    </border>
    <border>
      <left style="thin">
        <color theme="6"/>
      </left>
      <right style="thin">
        <color theme="6"/>
      </right>
      <top style="thin">
        <color theme="6"/>
      </top>
      <bottom style="thin">
        <color theme="6"/>
      </bottom>
      <diagonal/>
    </border>
    <border>
      <left style="thin">
        <color theme="6"/>
      </left>
      <right style="thin">
        <color theme="6"/>
      </right>
      <top/>
      <bottom style="thin">
        <color theme="7"/>
      </bottom>
      <diagonal/>
    </border>
    <border>
      <left style="thin">
        <color theme="6"/>
      </left>
      <right style="thin">
        <color theme="6"/>
      </right>
      <top style="thin">
        <color theme="7"/>
      </top>
      <bottom style="thin">
        <color theme="6"/>
      </bottom>
      <diagonal/>
    </border>
    <border>
      <left style="thin">
        <color theme="7"/>
      </left>
      <right style="thin">
        <color theme="7"/>
      </right>
      <top style="thin">
        <color theme="7"/>
      </top>
      <bottom style="thin">
        <color theme="6"/>
      </bottom>
      <diagonal/>
    </border>
    <border>
      <left style="thin">
        <color theme="6"/>
      </left>
      <right style="thin">
        <color theme="7"/>
      </right>
      <top style="thin">
        <color theme="7"/>
      </top>
      <bottom style="thin">
        <color theme="6"/>
      </bottom>
      <diagonal/>
    </border>
    <border>
      <left/>
      <right style="thin">
        <color theme="6"/>
      </right>
      <top style="thin">
        <color theme="6"/>
      </top>
      <bottom style="thin">
        <color theme="6"/>
      </bottom>
      <diagonal/>
    </border>
    <border>
      <left/>
      <right style="thin">
        <color theme="6"/>
      </right>
      <top style="thin">
        <color theme="4"/>
      </top>
      <bottom style="thin">
        <color theme="6"/>
      </bottom>
      <diagonal/>
    </border>
    <border>
      <left style="thin">
        <color theme="6"/>
      </left>
      <right style="thin">
        <color theme="7"/>
      </right>
      <top style="thin">
        <color theme="6"/>
      </top>
      <bottom/>
      <diagonal/>
    </border>
    <border>
      <left/>
      <right style="thin">
        <color theme="6"/>
      </right>
      <top style="thin">
        <color theme="6"/>
      </top>
      <bottom/>
      <diagonal/>
    </border>
    <border>
      <left style="thin">
        <color theme="6"/>
      </left>
      <right style="thin">
        <color theme="7"/>
      </right>
      <top/>
      <bottom style="thin">
        <color theme="7"/>
      </bottom>
      <diagonal/>
    </border>
    <border>
      <left style="thin">
        <color theme="7"/>
      </left>
      <right style="thin">
        <color theme="6"/>
      </right>
      <top/>
      <bottom style="thin">
        <color theme="7"/>
      </bottom>
      <diagonal/>
    </border>
    <border>
      <left style="thin">
        <color theme="6"/>
      </left>
      <right style="thin">
        <color theme="4"/>
      </right>
      <top style="thin">
        <color theme="6"/>
      </top>
      <bottom style="thin">
        <color theme="6"/>
      </bottom>
      <diagonal/>
    </border>
    <border>
      <left style="thin">
        <color theme="6"/>
      </left>
      <right style="thin">
        <color theme="4"/>
      </right>
      <top/>
      <bottom style="thin">
        <color theme="4"/>
      </bottom>
      <diagonal/>
    </border>
    <border>
      <left style="thin">
        <color theme="4"/>
      </left>
      <right style="thin">
        <color theme="6"/>
      </right>
      <top style="thin">
        <color theme="6"/>
      </top>
      <bottom style="thin">
        <color theme="4"/>
      </bottom>
      <diagonal/>
    </border>
    <border>
      <left/>
      <right/>
      <top/>
      <bottom style="thin">
        <color theme="6"/>
      </bottom>
      <diagonal/>
    </border>
    <border>
      <left style="thin">
        <color theme="7"/>
      </left>
      <right style="thin">
        <color theme="0"/>
      </right>
      <top style="thin">
        <color theme="7"/>
      </top>
      <bottom style="thin">
        <color theme="7"/>
      </bottom>
      <diagonal/>
    </border>
    <border>
      <left style="thin">
        <color rgb="FF00857D"/>
      </left>
      <right style="thin">
        <color rgb="FF00857D"/>
      </right>
      <top/>
      <bottom/>
      <diagonal/>
    </border>
    <border>
      <left/>
      <right style="thin">
        <color theme="0"/>
      </right>
      <top/>
      <bottom/>
      <diagonal/>
    </border>
    <border>
      <left style="thin">
        <color theme="0"/>
      </left>
      <right style="thin">
        <color theme="0"/>
      </right>
      <top/>
      <bottom/>
      <diagonal/>
    </border>
    <border>
      <left style="thin">
        <color theme="6"/>
      </left>
      <right style="thin">
        <color theme="4"/>
      </right>
      <top style="thin">
        <color theme="4"/>
      </top>
      <bottom/>
      <diagonal/>
    </border>
    <border>
      <left/>
      <right style="thin">
        <color theme="4"/>
      </right>
      <top style="thin">
        <color theme="4"/>
      </top>
      <bottom/>
      <diagonal/>
    </border>
    <border>
      <left style="thin">
        <color theme="7"/>
      </left>
      <right style="thin">
        <color theme="6"/>
      </right>
      <top style="thin">
        <color theme="6"/>
      </top>
      <bottom style="thin">
        <color theme="6"/>
      </bottom>
      <diagonal/>
    </border>
  </borders>
  <cellStyleXfs count="13">
    <xf numFmtId="0" fontId="0" fillId="0" borderId="0"/>
    <xf numFmtId="9" fontId="1" fillId="0" borderId="0" applyFont="0" applyFill="0" applyBorder="0" applyAlignment="0" applyProtection="0"/>
    <xf numFmtId="0" fontId="3" fillId="0" borderId="0"/>
    <xf numFmtId="0" fontId="4" fillId="0" borderId="0" applyNumberFormat="0" applyFont="0" applyFill="0" applyBorder="0" applyAlignment="0">
      <alignment horizontal="center"/>
    </xf>
    <xf numFmtId="0" fontId="5" fillId="2" borderId="1">
      <alignment horizontal="center" vertical="center" wrapText="1"/>
    </xf>
    <xf numFmtId="49" fontId="6" fillId="3" borderId="0">
      <alignment horizontal="left" vertical="center" indent="1"/>
    </xf>
    <xf numFmtId="0" fontId="9" fillId="2" borderId="2">
      <alignment horizontal="center" vertical="center" wrapText="1"/>
    </xf>
    <xf numFmtId="0" fontId="12" fillId="0" borderId="0" applyNumberFormat="0" applyFill="0" applyAlignment="0" applyProtection="0"/>
    <xf numFmtId="0" fontId="11" fillId="0" borderId="0" applyNumberFormat="0" applyFill="0" applyAlignment="0" applyProtection="0"/>
    <xf numFmtId="0" fontId="12" fillId="4" borderId="25" applyFill="0">
      <alignment horizontal="left" vertical="center" indent="1"/>
    </xf>
    <xf numFmtId="2" fontId="11" fillId="4" borderId="4" applyFill="0">
      <alignment horizontal="right" vertical="center" indent="3"/>
    </xf>
    <xf numFmtId="49" fontId="9" fillId="2" borderId="24">
      <alignment horizontal="left" vertical="center" indent="1"/>
    </xf>
    <xf numFmtId="2" fontId="9" fillId="2" borderId="2">
      <alignment horizontal="right" vertical="center" indent="3"/>
    </xf>
  </cellStyleXfs>
  <cellXfs count="59">
    <xf numFmtId="0" fontId="0" fillId="0" borderId="0" xfId="0"/>
    <xf numFmtId="0" fontId="0" fillId="0" borderId="0" xfId="1" applyNumberFormat="1" applyFont="1" applyAlignment="1">
      <alignment horizontal="center"/>
    </xf>
    <xf numFmtId="0" fontId="0" fillId="0" borderId="0" xfId="1" applyNumberFormat="1" applyFont="1"/>
    <xf numFmtId="0" fontId="7" fillId="0" borderId="0" xfId="2" applyFont="1"/>
    <xf numFmtId="0" fontId="8" fillId="0" borderId="0" xfId="3" applyNumberFormat="1" applyFont="1" applyBorder="1" applyAlignment="1">
      <alignment horizontal="left" vertical="top" wrapText="1"/>
    </xf>
    <xf numFmtId="0" fontId="8" fillId="0" borderId="0" xfId="1" applyNumberFormat="1" applyFont="1" applyBorder="1" applyAlignment="1">
      <alignment horizontal="left" vertical="top" wrapText="1"/>
    </xf>
    <xf numFmtId="0" fontId="8" fillId="0" borderId="0" xfId="3" applyFont="1" applyBorder="1" applyAlignment="1">
      <alignment vertical="top" wrapText="1"/>
    </xf>
    <xf numFmtId="0" fontId="8" fillId="0" borderId="0" xfId="3" applyNumberFormat="1" applyFont="1" applyBorder="1" applyAlignment="1">
      <alignment vertical="top" wrapText="1"/>
    </xf>
    <xf numFmtId="0" fontId="8" fillId="0" borderId="0" xfId="1" applyNumberFormat="1" applyFont="1" applyBorder="1" applyAlignment="1">
      <alignment vertical="top" wrapText="1"/>
    </xf>
    <xf numFmtId="0" fontId="7" fillId="0" borderId="3" xfId="2" applyFont="1" applyBorder="1" applyAlignment="1">
      <alignment vertical="center"/>
    </xf>
    <xf numFmtId="0" fontId="7" fillId="0" borderId="0" xfId="2" applyFont="1" applyAlignment="1">
      <alignment horizontal="center" vertical="center"/>
    </xf>
    <xf numFmtId="0" fontId="7" fillId="0" borderId="0" xfId="2" applyFont="1" applyAlignment="1">
      <alignment vertical="center"/>
    </xf>
    <xf numFmtId="0" fontId="10" fillId="0" borderId="0" xfId="0" applyFont="1" applyAlignment="1">
      <alignment horizontal="left" vertical="center" readingOrder="1"/>
    </xf>
    <xf numFmtId="0" fontId="7" fillId="0" borderId="0" xfId="1" applyNumberFormat="1" applyFont="1" applyAlignment="1">
      <alignment vertical="center"/>
    </xf>
    <xf numFmtId="0" fontId="7" fillId="0" borderId="0" xfId="1" applyNumberFormat="1" applyFont="1"/>
    <xf numFmtId="0" fontId="7" fillId="0" borderId="7" xfId="2" applyFont="1" applyBorder="1" applyAlignment="1">
      <alignment vertical="center"/>
    </xf>
    <xf numFmtId="0" fontId="7" fillId="5" borderId="19" xfId="2" applyFont="1" applyFill="1" applyBorder="1" applyAlignment="1">
      <alignment horizontal="right" vertical="center" indent="2"/>
    </xf>
    <xf numFmtId="0" fontId="7" fillId="5" borderId="17" xfId="2" applyFont="1" applyFill="1" applyBorder="1" applyAlignment="1">
      <alignment horizontal="right" vertical="center" indent="2"/>
    </xf>
    <xf numFmtId="0" fontId="8" fillId="0" borderId="23" xfId="1" applyNumberFormat="1" applyFont="1" applyBorder="1" applyAlignment="1">
      <alignment vertical="top" wrapText="1"/>
    </xf>
    <xf numFmtId="0" fontId="7" fillId="4" borderId="17" xfId="2" applyFont="1" applyFill="1" applyBorder="1" applyAlignment="1">
      <alignment horizontal="right" vertical="center" indent="2"/>
    </xf>
    <xf numFmtId="0" fontId="0" fillId="6" borderId="0" xfId="0" applyFill="1"/>
    <xf numFmtId="14" fontId="0" fillId="6" borderId="0" xfId="0" applyNumberFormat="1" applyFill="1"/>
    <xf numFmtId="0" fontId="9" fillId="2" borderId="20" xfId="6" applyBorder="1" applyAlignment="1">
      <alignment horizontal="right" vertical="center" wrapText="1"/>
    </xf>
    <xf numFmtId="0" fontId="9" fillId="2" borderId="21" xfId="6" applyBorder="1" applyAlignment="1">
      <alignment horizontal="right" vertical="center" wrapText="1"/>
    </xf>
    <xf numFmtId="0" fontId="0" fillId="0" borderId="0" xfId="0" applyAlignment="1">
      <alignment horizontal="right"/>
    </xf>
    <xf numFmtId="0" fontId="7" fillId="4" borderId="9" xfId="2" applyFont="1" applyFill="1" applyBorder="1" applyAlignment="1">
      <alignment horizontal="right" vertical="center"/>
    </xf>
    <xf numFmtId="0" fontId="7" fillId="5" borderId="18" xfId="2" applyFont="1" applyFill="1" applyBorder="1" applyAlignment="1">
      <alignment horizontal="right" vertical="center"/>
    </xf>
    <xf numFmtId="3" fontId="7" fillId="5" borderId="16" xfId="2" applyNumberFormat="1" applyFont="1" applyFill="1" applyBorder="1" applyAlignment="1">
      <alignment horizontal="right" vertical="center"/>
    </xf>
    <xf numFmtId="0" fontId="9" fillId="2" borderId="14" xfId="6" applyBorder="1" applyAlignment="1">
      <alignment horizontal="right" vertical="center" wrapText="1" indent="2"/>
    </xf>
    <xf numFmtId="0" fontId="9" fillId="2" borderId="22" xfId="6" applyBorder="1" applyAlignment="1">
      <alignment horizontal="right" vertical="center" wrapText="1" indent="2"/>
    </xf>
    <xf numFmtId="164" fontId="0" fillId="0" borderId="0" xfId="0" applyNumberFormat="1" applyAlignment="1">
      <alignment vertical="center" wrapText="1"/>
    </xf>
    <xf numFmtId="3" fontId="0" fillId="0" borderId="0" xfId="0" applyNumberFormat="1" applyAlignment="1">
      <alignment vertical="center" wrapText="1"/>
    </xf>
    <xf numFmtId="165" fontId="7" fillId="4" borderId="15" xfId="1" applyNumberFormat="1" applyFont="1" applyFill="1" applyBorder="1" applyAlignment="1">
      <alignment horizontal="right" vertical="center" indent="3"/>
    </xf>
    <xf numFmtId="165" fontId="7" fillId="4" borderId="11" xfId="1" applyNumberFormat="1" applyFont="1" applyFill="1" applyBorder="1" applyAlignment="1">
      <alignment horizontal="right" vertical="center" indent="3"/>
    </xf>
    <xf numFmtId="165" fontId="7" fillId="4" borderId="13" xfId="1" applyNumberFormat="1" applyFont="1" applyFill="1" applyBorder="1" applyAlignment="1">
      <alignment horizontal="right" vertical="center" indent="3"/>
    </xf>
    <xf numFmtId="165" fontId="7" fillId="4" borderId="12" xfId="1" applyNumberFormat="1" applyFont="1" applyFill="1" applyBorder="1" applyAlignment="1">
      <alignment horizontal="right" vertical="center" indent="3"/>
    </xf>
    <xf numFmtId="165" fontId="7" fillId="5" borderId="8" xfId="1" applyNumberFormat="1" applyFont="1" applyFill="1" applyBorder="1" applyAlignment="1">
      <alignment horizontal="right" vertical="center" indent="3"/>
    </xf>
    <xf numFmtId="165" fontId="7" fillId="5" borderId="10" xfId="1" applyNumberFormat="1" applyFont="1" applyFill="1" applyBorder="1" applyAlignment="1">
      <alignment horizontal="right" vertical="center" indent="3"/>
    </xf>
    <xf numFmtId="165" fontId="7" fillId="5" borderId="6" xfId="1" applyNumberFormat="1" applyFont="1" applyFill="1" applyBorder="1" applyAlignment="1">
      <alignment horizontal="right" vertical="center" indent="3"/>
    </xf>
    <xf numFmtId="165" fontId="7" fillId="5" borderId="5" xfId="1" applyNumberFormat="1" applyFont="1" applyFill="1" applyBorder="1" applyAlignment="1">
      <alignment horizontal="right" vertical="center" indent="3"/>
    </xf>
    <xf numFmtId="165" fontId="7" fillId="5" borderId="15" xfId="1" applyNumberFormat="1" applyFont="1" applyFill="1" applyBorder="1" applyAlignment="1">
      <alignment horizontal="right" vertical="center" indent="3"/>
    </xf>
    <xf numFmtId="165" fontId="9" fillId="2" borderId="20" xfId="6" applyNumberFormat="1" applyBorder="1" applyAlignment="1">
      <alignment horizontal="right" vertical="center" wrapText="1" indent="3"/>
    </xf>
    <xf numFmtId="165" fontId="9" fillId="2" borderId="21" xfId="6" applyNumberFormat="1" applyBorder="1" applyAlignment="1">
      <alignment horizontal="right" vertical="center" wrapText="1" indent="3"/>
    </xf>
    <xf numFmtId="0" fontId="7" fillId="0" borderId="0" xfId="3" applyFont="1" applyBorder="1" applyAlignment="1">
      <alignment vertical="top" wrapText="1"/>
    </xf>
    <xf numFmtId="3" fontId="0" fillId="0" borderId="0" xfId="0" applyNumberFormat="1"/>
    <xf numFmtId="165" fontId="0" fillId="0" borderId="0" xfId="1" applyNumberFormat="1" applyFont="1"/>
    <xf numFmtId="0" fontId="11" fillId="0" borderId="0" xfId="0" applyFont="1"/>
    <xf numFmtId="17" fontId="0" fillId="0" borderId="0" xfId="0" applyNumberFormat="1"/>
    <xf numFmtId="0" fontId="9" fillId="2" borderId="26" xfId="4" applyFont="1" applyBorder="1">
      <alignment horizontal="center" vertical="center" wrapText="1"/>
    </xf>
    <xf numFmtId="0" fontId="9" fillId="2" borderId="27" xfId="4" applyFont="1" applyBorder="1">
      <alignment horizontal="center" vertical="center" wrapText="1"/>
    </xf>
    <xf numFmtId="0" fontId="9" fillId="2" borderId="28" xfId="6" applyBorder="1" applyAlignment="1">
      <alignment horizontal="right" vertical="center" wrapText="1"/>
    </xf>
    <xf numFmtId="0" fontId="9" fillId="2" borderId="29" xfId="6" applyBorder="1" applyAlignment="1">
      <alignment horizontal="right" vertical="center" wrapText="1" indent="2"/>
    </xf>
    <xf numFmtId="165" fontId="9" fillId="2" borderId="28" xfId="6" applyNumberFormat="1" applyBorder="1" applyAlignment="1">
      <alignment horizontal="right" vertical="center" wrapText="1" indent="3"/>
    </xf>
    <xf numFmtId="0" fontId="7" fillId="5" borderId="30" xfId="2" applyFont="1" applyFill="1" applyBorder="1" applyAlignment="1">
      <alignment horizontal="right" vertical="center" indent="2"/>
    </xf>
    <xf numFmtId="0" fontId="7" fillId="4" borderId="14" xfId="2" applyFont="1" applyFill="1" applyBorder="1" applyAlignment="1">
      <alignment horizontal="right" vertical="center"/>
    </xf>
    <xf numFmtId="0" fontId="7" fillId="4" borderId="11" xfId="2" applyFont="1" applyFill="1" applyBorder="1" applyAlignment="1">
      <alignment horizontal="right" vertical="center" indent="2"/>
    </xf>
    <xf numFmtId="9" fontId="7" fillId="4" borderId="3" xfId="1" applyFont="1" applyFill="1" applyBorder="1" applyAlignment="1">
      <alignment horizontal="right" vertical="center" indent="2"/>
    </xf>
    <xf numFmtId="0" fontId="12" fillId="0" borderId="0" xfId="7" applyAlignment="1">
      <alignment horizontal="left" vertical="top"/>
    </xf>
    <xf numFmtId="0" fontId="11" fillId="0" borderId="0" xfId="8"/>
  </cellXfs>
  <cellStyles count="13">
    <cellStyle name="Column titles white border" xfId="6" xr:uid="{58B2ADBE-9CCF-424A-9A15-E9BDDA1F55EA}"/>
    <cellStyle name="crude rate tables" xfId="3" xr:uid="{0095D6E7-0582-4D91-88ED-0BF9F5E19646}"/>
    <cellStyle name="Data - percent" xfId="10" xr:uid="{F11B16CA-6CE7-4CFC-BB05-EC1EF63D0195}"/>
    <cellStyle name="Heading 1" xfId="7" builtinId="16" customBuiltin="1"/>
    <cellStyle name="Heading 2" xfId="8" builtinId="17" customBuiltin="1"/>
    <cellStyle name="Main heading X" xfId="4" xr:uid="{D65D351B-49E2-4FC5-AD2A-F94E3D9F19CF}"/>
    <cellStyle name="Normal" xfId="0" builtinId="0"/>
    <cellStyle name="Normal 3" xfId="2" xr:uid="{20EF4E10-9BCA-4FC6-A29E-8106E3742F98}"/>
    <cellStyle name="Percent" xfId="1" builtinId="5"/>
    <cellStyle name="Row titles" xfId="9" xr:uid="{508FFCDA-FC47-448B-B872-03778F126CC0}"/>
    <cellStyle name="Sub heading Y" xfId="5" xr:uid="{EEEADF56-6CB6-4327-97B8-7B3D9106F7A9}"/>
    <cellStyle name="Total percent" xfId="12" xr:uid="{E2BC3B42-9005-48E8-9CB1-BD8BBE00E935}"/>
    <cellStyle name="Total text" xfId="11" xr:uid="{C2C57F4C-34BA-4810-9576-E00C5C972D9F}"/>
  </cellStyles>
  <dxfs count="12">
    <dxf>
      <border outline="0">
        <top style="thin">
          <color theme="7"/>
        </top>
        <bottom style="thin">
          <color theme="6"/>
        </bottom>
      </border>
    </dxf>
    <dxf>
      <font>
        <b/>
        <i val="0"/>
        <strike val="0"/>
        <condense val="0"/>
        <extend val="0"/>
        <outline val="0"/>
        <shadow val="0"/>
        <u val="none"/>
        <vertAlign val="baseline"/>
        <sz val="12"/>
        <color theme="0"/>
        <name val="Arial"/>
        <family val="2"/>
        <scheme val="none"/>
      </font>
      <border diagonalUp="0" diagonalDown="0" outline="0">
        <left style="thin">
          <color theme="0"/>
        </left>
        <right style="thin">
          <color theme="0"/>
        </right>
        <top/>
        <bottom/>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StyleMedium2" defaultPivotStyle="PivotStyleLight16">
    <tableStyle name="Dark Teal 4" pivot="0" count="10" xr9:uid="{16E23D85-F77A-4657-8E8E-E6A916818207}">
      <tableStyleElement type="wholeTable" dxfId="11"/>
      <tableStyleElement type="headerRow" dxfId="10"/>
      <tableStyleElement type="totalRow" dxfId="9"/>
      <tableStyleElement type="firstColumn" dxfId="8"/>
      <tableStyleElement type="firstRowStripe" dxfId="7"/>
      <tableStyleElement type="secondRowStripe" dxfId="6"/>
      <tableStyleElement type="firstHeaderCell" dxfId="5"/>
      <tableStyleElement type="lastHeaderCell" dxfId="4"/>
      <tableStyleElement type="firstTotalCell" dxfId="3"/>
      <tableStyleElement type="lastTotalCell"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106106456723059"/>
          <c:y val="0.12041197546701879"/>
          <c:w val="0.65692553684022614"/>
          <c:h val="0.743963233249061"/>
        </c:manualLayout>
      </c:layout>
      <c:barChart>
        <c:barDir val="bar"/>
        <c:grouping val="stacked"/>
        <c:varyColors val="0"/>
        <c:ser>
          <c:idx val="0"/>
          <c:order val="0"/>
          <c:tx>
            <c:strRef>
              <c:f>'Graph Data'!$D$3:$D$4</c:f>
              <c:strCache>
                <c:ptCount val="2"/>
                <c:pt idx="0">
                  <c:v>In District</c:v>
                </c:pt>
              </c:strCache>
            </c:strRef>
          </c:tx>
          <c:spPr>
            <a:solidFill>
              <a:schemeClr val="accent1"/>
            </a:solidFill>
            <a:ln w="12700">
              <a:solidFill>
                <a:schemeClr val="accent1"/>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T3</c:v>
                </c:pt>
                <c:pt idx="12">
                  <c:v>Prairie Mountain Health T1</c:v>
                </c:pt>
                <c:pt idx="13">
                  <c:v>T2</c:v>
                </c:pt>
                <c:pt idx="14">
                  <c:v> T3</c:v>
                </c:pt>
                <c:pt idx="16">
                  <c:v>Northern Health Region T1</c:v>
                </c:pt>
                <c:pt idx="17">
                  <c:v>T2</c:v>
                </c:pt>
                <c:pt idx="18">
                  <c:v>T3</c:v>
                </c:pt>
                <c:pt idx="20">
                  <c:v>Manitoba T1</c:v>
                </c:pt>
                <c:pt idx="21">
                  <c:v>T2</c:v>
                </c:pt>
                <c:pt idx="22">
                  <c:v>T3</c:v>
                </c:pt>
              </c:strCache>
            </c:strRef>
          </c:cat>
          <c:val>
            <c:numRef>
              <c:f>'Graph Data'!$D$5:$D$27</c:f>
              <c:numCache>
                <c:formatCode>0.0</c:formatCode>
                <c:ptCount val="23"/>
                <c:pt idx="0">
                  <c:v>5.16</c:v>
                </c:pt>
                <c:pt idx="1">
                  <c:v>5.55</c:v>
                </c:pt>
                <c:pt idx="2">
                  <c:v>5.27</c:v>
                </c:pt>
                <c:pt idx="4">
                  <c:v>99.660000000000011</c:v>
                </c:pt>
                <c:pt idx="5">
                  <c:v>99.550000000000011</c:v>
                </c:pt>
                <c:pt idx="6">
                  <c:v>99.550000000000011</c:v>
                </c:pt>
                <c:pt idx="8">
                  <c:v>2.29</c:v>
                </c:pt>
                <c:pt idx="9">
                  <c:v>0.85000000000000009</c:v>
                </c:pt>
                <c:pt idx="10">
                  <c:v>0.70000000000000007</c:v>
                </c:pt>
                <c:pt idx="12">
                  <c:v>27.05</c:v>
                </c:pt>
                <c:pt idx="13">
                  <c:v>27.85</c:v>
                </c:pt>
                <c:pt idx="14">
                  <c:v>23.580000000000002</c:v>
                </c:pt>
                <c:pt idx="16">
                  <c:v>14.92</c:v>
                </c:pt>
                <c:pt idx="17">
                  <c:v>15.25</c:v>
                </c:pt>
                <c:pt idx="18">
                  <c:v>10.130000000000001</c:v>
                </c:pt>
                <c:pt idx="20">
                  <c:v>74.790000000000006</c:v>
                </c:pt>
                <c:pt idx="21">
                  <c:v>72.789999999999992</c:v>
                </c:pt>
                <c:pt idx="22">
                  <c:v>70.260000000000005</c:v>
                </c:pt>
              </c:numCache>
            </c:numRef>
          </c:val>
          <c:extLst>
            <c:ext xmlns:c16="http://schemas.microsoft.com/office/drawing/2014/chart" uri="{C3380CC4-5D6E-409C-BE32-E72D297353CC}">
              <c16:uniqueId val="{00000000-7B2C-4C81-94F9-476F8D5B160F}"/>
            </c:ext>
          </c:extLst>
        </c:ser>
        <c:ser>
          <c:idx val="2"/>
          <c:order val="1"/>
          <c:tx>
            <c:strRef>
              <c:f>'Graph Data'!$E$3:$E$4</c:f>
              <c:strCache>
                <c:ptCount val="2"/>
                <c:pt idx="0">
                  <c:v>Elsewhere in RHA</c:v>
                </c:pt>
              </c:strCache>
            </c:strRef>
          </c:tx>
          <c:spPr>
            <a:pattFill prst="dkDnDiag">
              <a:fgClr>
                <a:schemeClr val="accent2"/>
              </a:fgClr>
              <a:bgClr>
                <a:schemeClr val="bg1"/>
              </a:bgClr>
            </a:pattFill>
            <a:ln w="12700">
              <a:solidFill>
                <a:schemeClr val="accent2"/>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T3</c:v>
                </c:pt>
                <c:pt idx="12">
                  <c:v>Prairie Mountain Health T1</c:v>
                </c:pt>
                <c:pt idx="13">
                  <c:v>T2</c:v>
                </c:pt>
                <c:pt idx="14">
                  <c:v> T3</c:v>
                </c:pt>
                <c:pt idx="16">
                  <c:v>Northern Health Region T1</c:v>
                </c:pt>
                <c:pt idx="17">
                  <c:v>T2</c:v>
                </c:pt>
                <c:pt idx="18">
                  <c:v>T3</c:v>
                </c:pt>
                <c:pt idx="20">
                  <c:v>Manitoba T1</c:v>
                </c:pt>
                <c:pt idx="21">
                  <c:v>T2</c:v>
                </c:pt>
                <c:pt idx="22">
                  <c:v>T3</c:v>
                </c:pt>
              </c:strCache>
            </c:strRef>
          </c:cat>
          <c:val>
            <c:numRef>
              <c:f>'Graph Data'!$E$5:$E$27</c:f>
              <c:numCache>
                <c:formatCode>0.0</c:formatCode>
                <c:ptCount val="23"/>
                <c:pt idx="0">
                  <c:v>9.76</c:v>
                </c:pt>
                <c:pt idx="1">
                  <c:v>12.280000000000001</c:v>
                </c:pt>
                <c:pt idx="2">
                  <c:v>11.899999999999999</c:v>
                </c:pt>
                <c:pt idx="4">
                  <c:v>0.04</c:v>
                </c:pt>
                <c:pt idx="5">
                  <c:v>0.04</c:v>
                </c:pt>
                <c:pt idx="6">
                  <c:v>0.06</c:v>
                </c:pt>
                <c:pt idx="8">
                  <c:v>5.27</c:v>
                </c:pt>
                <c:pt idx="9">
                  <c:v>3.3300000000000005</c:v>
                </c:pt>
                <c:pt idx="10">
                  <c:v>3.5999999999999996</c:v>
                </c:pt>
                <c:pt idx="12">
                  <c:v>37.419999999999995</c:v>
                </c:pt>
                <c:pt idx="13">
                  <c:v>39.78</c:v>
                </c:pt>
                <c:pt idx="14">
                  <c:v>37.43</c:v>
                </c:pt>
                <c:pt idx="16">
                  <c:v>10.299999999999999</c:v>
                </c:pt>
                <c:pt idx="17">
                  <c:v>12.9</c:v>
                </c:pt>
                <c:pt idx="18">
                  <c:v>11.39</c:v>
                </c:pt>
                <c:pt idx="20">
                  <c:v>4.46</c:v>
                </c:pt>
                <c:pt idx="21">
                  <c:v>5.2200000000000006</c:v>
                </c:pt>
                <c:pt idx="22">
                  <c:v>5.36</c:v>
                </c:pt>
              </c:numCache>
            </c:numRef>
          </c:val>
          <c:extLst>
            <c:ext xmlns:c16="http://schemas.microsoft.com/office/drawing/2014/chart" uri="{C3380CC4-5D6E-409C-BE32-E72D297353CC}">
              <c16:uniqueId val="{00000001-7B2C-4C81-94F9-476F8D5B160F}"/>
            </c:ext>
          </c:extLst>
        </c:ser>
        <c:ser>
          <c:idx val="7"/>
          <c:order val="2"/>
          <c:tx>
            <c:strRef>
              <c:f>'Graph Data'!$F$3:$F$4</c:f>
              <c:strCache>
                <c:ptCount val="2"/>
                <c:pt idx="0">
                  <c:v>In Other RHA</c:v>
                </c:pt>
              </c:strCache>
            </c:strRef>
          </c:tx>
          <c:spPr>
            <a:solidFill>
              <a:schemeClr val="accent4"/>
            </a:solidFill>
            <a:ln w="12700">
              <a:solidFill>
                <a:schemeClr val="accent4"/>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T3</c:v>
                </c:pt>
                <c:pt idx="12">
                  <c:v>Prairie Mountain Health T1</c:v>
                </c:pt>
                <c:pt idx="13">
                  <c:v>T2</c:v>
                </c:pt>
                <c:pt idx="14">
                  <c:v> T3</c:v>
                </c:pt>
                <c:pt idx="16">
                  <c:v>Northern Health Region T1</c:v>
                </c:pt>
                <c:pt idx="17">
                  <c:v>T2</c:v>
                </c:pt>
                <c:pt idx="18">
                  <c:v>T3</c:v>
                </c:pt>
                <c:pt idx="20">
                  <c:v>Manitoba T1</c:v>
                </c:pt>
                <c:pt idx="21">
                  <c:v>T2</c:v>
                </c:pt>
                <c:pt idx="22">
                  <c:v>T3</c:v>
                </c:pt>
              </c:strCache>
            </c:strRef>
          </c:cat>
          <c:val>
            <c:numRef>
              <c:f>'Graph Data'!$F$5:$F$27</c:f>
              <c:numCache>
                <c:formatCode>0.0</c:formatCode>
                <c:ptCount val="23"/>
                <c:pt idx="0">
                  <c:v>2.5</c:v>
                </c:pt>
                <c:pt idx="1">
                  <c:v>2.75</c:v>
                </c:pt>
                <c:pt idx="2">
                  <c:v>2.94</c:v>
                </c:pt>
                <c:pt idx="4">
                  <c:v>0.3</c:v>
                </c:pt>
                <c:pt idx="5">
                  <c:v>0.4</c:v>
                </c:pt>
                <c:pt idx="6">
                  <c:v>0.38999999999999996</c:v>
                </c:pt>
                <c:pt idx="8">
                  <c:v>1.0900000000000001</c:v>
                </c:pt>
                <c:pt idx="9">
                  <c:v>1.4500000000000002</c:v>
                </c:pt>
                <c:pt idx="10">
                  <c:v>1.6400000000000001</c:v>
                </c:pt>
                <c:pt idx="12">
                  <c:v>1.7999999999999998</c:v>
                </c:pt>
                <c:pt idx="13">
                  <c:v>1.51</c:v>
                </c:pt>
                <c:pt idx="14">
                  <c:v>0.86999999999999988</c:v>
                </c:pt>
                <c:pt idx="16">
                  <c:v>1.9</c:v>
                </c:pt>
                <c:pt idx="17">
                  <c:v>1.51</c:v>
                </c:pt>
                <c:pt idx="18">
                  <c:v>2.0099999999999998</c:v>
                </c:pt>
                <c:pt idx="20">
                  <c:v>0.72</c:v>
                </c:pt>
                <c:pt idx="21">
                  <c:v>0.86</c:v>
                </c:pt>
                <c:pt idx="22">
                  <c:v>0.89</c:v>
                </c:pt>
              </c:numCache>
            </c:numRef>
          </c:val>
          <c:extLst>
            <c:ext xmlns:c16="http://schemas.microsoft.com/office/drawing/2014/chart" uri="{C3380CC4-5D6E-409C-BE32-E72D297353CC}">
              <c16:uniqueId val="{00000002-7B2C-4C81-94F9-476F8D5B160F}"/>
            </c:ext>
          </c:extLst>
        </c:ser>
        <c:ser>
          <c:idx val="1"/>
          <c:order val="3"/>
          <c:tx>
            <c:strRef>
              <c:f>'Graph Data'!$G$3:$G$4</c:f>
              <c:strCache>
                <c:ptCount val="2"/>
                <c:pt idx="0">
                  <c:v>In Winnipeg</c:v>
                </c:pt>
              </c:strCache>
            </c:strRef>
          </c:tx>
          <c:spPr>
            <a:solidFill>
              <a:schemeClr val="accent2"/>
            </a:solidFill>
            <a:ln w="12700">
              <a:solidFill>
                <a:schemeClr val="accent2"/>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T3</c:v>
                </c:pt>
                <c:pt idx="12">
                  <c:v>Prairie Mountain Health T1</c:v>
                </c:pt>
                <c:pt idx="13">
                  <c:v>T2</c:v>
                </c:pt>
                <c:pt idx="14">
                  <c:v> T3</c:v>
                </c:pt>
                <c:pt idx="16">
                  <c:v>Northern Health Region T1</c:v>
                </c:pt>
                <c:pt idx="17">
                  <c:v>T2</c:v>
                </c:pt>
                <c:pt idx="18">
                  <c:v>T3</c:v>
                </c:pt>
                <c:pt idx="20">
                  <c:v>Manitoba T1</c:v>
                </c:pt>
                <c:pt idx="21">
                  <c:v>T2</c:v>
                </c:pt>
                <c:pt idx="22">
                  <c:v>T3</c:v>
                </c:pt>
              </c:strCache>
            </c:strRef>
          </c:cat>
          <c:val>
            <c:numRef>
              <c:f>'Graph Data'!$G$5:$G$27</c:f>
              <c:numCache>
                <c:formatCode>0.0</c:formatCode>
                <c:ptCount val="23"/>
                <c:pt idx="0">
                  <c:v>82.58</c:v>
                </c:pt>
                <c:pt idx="1">
                  <c:v>79.42</c:v>
                </c:pt>
                <c:pt idx="2">
                  <c:v>79.89</c:v>
                </c:pt>
                <c:pt idx="4">
                  <c:v>0</c:v>
                </c:pt>
                <c:pt idx="5">
                  <c:v>0</c:v>
                </c:pt>
                <c:pt idx="6">
                  <c:v>0</c:v>
                </c:pt>
                <c:pt idx="8">
                  <c:v>91.36</c:v>
                </c:pt>
                <c:pt idx="9">
                  <c:v>94.37</c:v>
                </c:pt>
                <c:pt idx="10">
                  <c:v>94.06</c:v>
                </c:pt>
                <c:pt idx="12">
                  <c:v>33.72</c:v>
                </c:pt>
                <c:pt idx="13">
                  <c:v>30.86</c:v>
                </c:pt>
                <c:pt idx="14">
                  <c:v>38.129999999999995</c:v>
                </c:pt>
                <c:pt idx="16">
                  <c:v>72.89</c:v>
                </c:pt>
                <c:pt idx="17">
                  <c:v>70.34</c:v>
                </c:pt>
                <c:pt idx="18">
                  <c:v>76.47</c:v>
                </c:pt>
                <c:pt idx="20">
                  <c:v>20.02</c:v>
                </c:pt>
                <c:pt idx="21">
                  <c:v>21.13</c:v>
                </c:pt>
                <c:pt idx="22">
                  <c:v>23.49</c:v>
                </c:pt>
              </c:numCache>
            </c:numRef>
          </c:val>
          <c:extLst>
            <c:ext xmlns:c16="http://schemas.microsoft.com/office/drawing/2014/chart" uri="{C3380CC4-5D6E-409C-BE32-E72D297353CC}">
              <c16:uniqueId val="{00000003-7B2C-4C81-94F9-476F8D5B160F}"/>
            </c:ext>
          </c:extLst>
        </c:ser>
        <c:dLbls>
          <c:showLegendKey val="0"/>
          <c:showVal val="0"/>
          <c:showCatName val="0"/>
          <c:showSerName val="0"/>
          <c:showPercent val="0"/>
          <c:showBubbleSize val="0"/>
        </c:dLbls>
        <c:gapWidth val="40"/>
        <c:overlap val="100"/>
        <c:axId val="88258048"/>
        <c:axId val="88259584"/>
      </c:barChart>
      <c:catAx>
        <c:axId val="88258048"/>
        <c:scaling>
          <c:orientation val="maxMin"/>
        </c:scaling>
        <c:delete val="0"/>
        <c:axPos val="l"/>
        <c:numFmt formatCode="General" sourceLinked="0"/>
        <c:majorTickMark val="none"/>
        <c:minorTickMark val="none"/>
        <c:tickLblPos val="nextTo"/>
        <c:spPr>
          <a:ln>
            <a:solidFill>
              <a:schemeClr val="tx1"/>
            </a:solidFill>
          </a:ln>
        </c:spPr>
        <c:txPr>
          <a:bodyPr/>
          <a:lstStyle/>
          <a:p>
            <a:pPr>
              <a:defRPr sz="1050"/>
            </a:pPr>
            <a:endParaRPr lang="en-US"/>
          </a:p>
        </c:txPr>
        <c:crossAx val="88259584"/>
        <c:crosses val="autoZero"/>
        <c:auto val="1"/>
        <c:lblAlgn val="ctr"/>
        <c:lblOffset val="100"/>
        <c:noMultiLvlLbl val="0"/>
      </c:catAx>
      <c:valAx>
        <c:axId val="88259584"/>
        <c:scaling>
          <c:orientation val="minMax"/>
          <c:max val="100"/>
          <c:min val="0"/>
        </c:scaling>
        <c:delete val="0"/>
        <c:axPos val="b"/>
        <c:majorGridlines>
          <c:spPr>
            <a:ln w="6350">
              <a:solidFill>
                <a:schemeClr val="bg1">
                  <a:lumMod val="85000"/>
                </a:schemeClr>
              </a:solidFill>
            </a:ln>
          </c:spPr>
        </c:majorGridlines>
        <c:numFmt formatCode="General" sourceLinked="0"/>
        <c:majorTickMark val="none"/>
        <c:minorTickMark val="none"/>
        <c:tickLblPos val="nextTo"/>
        <c:spPr>
          <a:ln>
            <a:solidFill>
              <a:schemeClr val="bg1">
                <a:lumMod val="75000"/>
              </a:schemeClr>
            </a:solidFill>
          </a:ln>
        </c:spPr>
        <c:crossAx val="88258048"/>
        <c:crosses val="max"/>
        <c:crossBetween val="between"/>
        <c:majorUnit val="10"/>
      </c:valAx>
      <c:spPr>
        <a:ln>
          <a:solidFill>
            <a:schemeClr val="bg1">
              <a:lumMod val="75000"/>
            </a:schemeClr>
          </a:solidFill>
        </a:ln>
      </c:spPr>
    </c:plotArea>
    <c:legend>
      <c:legendPos val="b"/>
      <c:layout>
        <c:manualLayout>
          <c:xMode val="edge"/>
          <c:yMode val="edge"/>
          <c:x val="0.24591058149091929"/>
          <c:y val="5.5910406307051075E-2"/>
          <c:w val="0.75408941850908073"/>
          <c:h val="6.7145225971546291E-2"/>
        </c:manualLayout>
      </c:layout>
      <c:overlay val="0"/>
      <c:txPr>
        <a:bodyPr/>
        <a:lstStyle/>
        <a:p>
          <a:pPr>
            <a:defRPr sz="900"/>
          </a:pPr>
          <a:endParaRPr lang="en-US"/>
        </a:p>
      </c:txPr>
    </c:legend>
    <c:plotVisOnly val="1"/>
    <c:dispBlanksAs val="gap"/>
    <c:showDLblsOverMax val="0"/>
  </c:chart>
  <c:spPr>
    <a:ln>
      <a:noFill/>
    </a:ln>
  </c:spPr>
  <c:txPr>
    <a:bodyPr/>
    <a:lstStyle/>
    <a:p>
      <a:pPr>
        <a:defRPr sz="1200">
          <a:latin typeface="Arial" panose="020B0604020202020204" pitchFamily="34" charset="0"/>
          <a:ea typeface="Segoe UI" panose="020B0502040204020203"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B4EE876-F7FB-4F53-98C6-E63C19DC9393}">
  <sheetPr>
    <tabColor rgb="FFFFFF00"/>
  </sheetPr>
  <sheetViews>
    <sheetView tabSelected="1" zoomScale="110"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2309" cy="4156364"/>
    <xdr:graphicFrame macro="">
      <xdr:nvGraphicFramePr>
        <xdr:cNvPr id="2" name="Chart 1" descr="Stacked bar graph showing the location of visits to specialists by Manitoba health region for the years 2012/13, 2017/18, and 2022/23. Each bar shows the crude percentage of visits in four location categories: in district, elsewhere in RHA, in other RHA, or in Winnipeg. Each region includes three bars (one for each time period), covering Southern Health–Santé Sud, Winnipeg RHA, Interlake–Eastern RHA, Prairie Mountain Health, Northern Health Region, and the Manitoba average.">
          <a:extLst>
            <a:ext uri="{FF2B5EF4-FFF2-40B4-BE49-F238E27FC236}">
              <a16:creationId xmlns:a16="http://schemas.microsoft.com/office/drawing/2014/main" id="{42C169A2-2C4D-8714-8B4E-8CB4B439602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cdr:y>
    </cdr:from>
    <cdr:to>
      <cdr:x>1</cdr:x>
      <cdr:y>0.05</cdr:y>
    </cdr:to>
    <cdr:sp macro="" textlink="">
      <cdr:nvSpPr>
        <cdr:cNvPr id="4" name="TextBox 1"/>
        <cdr:cNvSpPr txBox="1"/>
      </cdr:nvSpPr>
      <cdr:spPr>
        <a:xfrm xmlns:a="http://schemas.openxmlformats.org/drawingml/2006/main">
          <a:off x="0" y="0"/>
          <a:ext cx="6352309" cy="20781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100" b="1" baseline="0">
              <a:effectLst/>
              <a:latin typeface="Arial" panose="020B0604020202020204" pitchFamily="34" charset="0"/>
              <a:ea typeface="Segoe UI" pitchFamily="34" charset="0"/>
              <a:cs typeface="Arial" panose="020B0604020202020204" pitchFamily="34" charset="0"/>
            </a:rPr>
            <a:t>Figure 6.16: Location of Visits to Specialists by Health Region, 2012/13, 2017/18, and 2022/23. </a:t>
          </a:r>
        </a:p>
        <a:p xmlns:a="http://schemas.openxmlformats.org/drawingml/2006/main">
          <a:pPr algn="l"/>
          <a:r>
            <a:rPr lang="en-CA" sz="900" b="0" baseline="0">
              <a:effectLst/>
              <a:latin typeface="Arial" panose="020B0604020202020204" pitchFamily="34" charset="0"/>
              <a:ea typeface="Segoe UI" pitchFamily="34" charset="0"/>
              <a:cs typeface="Arial" panose="020B0604020202020204" pitchFamily="34" charset="0"/>
            </a:rPr>
            <a:t>Percent of visits by location.</a:t>
          </a:r>
          <a:br>
            <a:rPr lang="en-CA" sz="1200" b="1" baseline="0">
              <a:effectLst/>
              <a:latin typeface="Arial" panose="020B0604020202020204" pitchFamily="34" charset="0"/>
              <a:ea typeface="Segoe UI" pitchFamily="34" charset="0"/>
              <a:cs typeface="Arial" panose="020B0604020202020204" pitchFamily="34" charset="0"/>
            </a:rPr>
          </a:br>
          <a:endParaRPr lang="en-US" sz="1200" b="0">
            <a:effectLst/>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0.00763</cdr:x>
      <cdr:y>0.93704</cdr:y>
    </cdr:from>
    <cdr:to>
      <cdr:x>0.39477</cdr:x>
      <cdr:y>0.99167</cdr:y>
    </cdr:to>
    <cdr:sp macro="" textlink="">
      <cdr:nvSpPr>
        <cdr:cNvPr id="2" name="TextBox 1"/>
        <cdr:cNvSpPr txBox="1"/>
      </cdr:nvSpPr>
      <cdr:spPr>
        <a:xfrm xmlns:a="http://schemas.openxmlformats.org/drawingml/2006/main">
          <a:off x="48468" y="3894679"/>
          <a:ext cx="2459205" cy="22704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900">
              <a:effectLst/>
              <a:latin typeface="Arial" panose="020B0604020202020204" pitchFamily="34" charset="0"/>
              <a:ea typeface="+mn-ea"/>
              <a:cs typeface="Arial" panose="020B0604020202020204" pitchFamily="34" charset="0"/>
            </a:rPr>
            <a:t>T1</a:t>
          </a:r>
          <a:r>
            <a:rPr lang="en-US" sz="900">
              <a:latin typeface="Arial" panose="020B0604020202020204" pitchFamily="34" charset="0"/>
              <a:ea typeface="Segoe UI" panose="020B0502040204020203" pitchFamily="34" charset="0"/>
              <a:cs typeface="Arial" panose="020B0604020202020204" pitchFamily="34" charset="0"/>
            </a:rPr>
            <a:t> = 2012/13   T2 = 2017/18  </a:t>
          </a:r>
          <a:r>
            <a:rPr lang="en-US" sz="900" baseline="0">
              <a:latin typeface="Arial" panose="020B0604020202020204" pitchFamily="34" charset="0"/>
              <a:ea typeface="Segoe UI" panose="020B0502040204020203" pitchFamily="34" charset="0"/>
              <a:cs typeface="Arial" panose="020B0604020202020204" pitchFamily="34" charset="0"/>
            </a:rPr>
            <a:t> T3 = 2022/23</a:t>
          </a:r>
          <a:endParaRPr lang="en-US" sz="900">
            <a:latin typeface="Arial" panose="020B0604020202020204" pitchFamily="34" charset="0"/>
            <a:ea typeface="Segoe UI" panose="020B0502040204020203"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15E83A5-6A54-4BF4-A26A-61793E31CBF2}" name="Table2" displayName="Table2" ref="A3:F21" totalsRowShown="0" headerRowDxfId="1" tableBorderDxfId="0" headerRowCellStyle="Main heading X">
  <autoFilter ref="A3:F21" xr:uid="{215E83A5-6A54-4BF4-A26A-61793E31CBF2}">
    <filterColumn colId="0" hiddenButton="1"/>
    <filterColumn colId="1" hiddenButton="1"/>
    <filterColumn colId="2" hiddenButton="1"/>
    <filterColumn colId="3" hiddenButton="1"/>
    <filterColumn colId="4" hiddenButton="1"/>
    <filterColumn colId="5" hiddenButton="1"/>
  </autoFilter>
  <tableColumns count="6">
    <tableColumn id="1" xr3:uid="{7F954D76-645E-43D2-8453-A16BBEE9E989}" name="Health Region"/>
    <tableColumn id="2" xr3:uid="{4C68591E-B3A2-4405-9D83-A48C7DA0BC2E}" name="Total Visits"/>
    <tableColumn id="3" xr3:uid="{19B4BD20-CF19-4E15-817D-FF37A9A3CC64}" name="In District"/>
    <tableColumn id="4" xr3:uid="{525BF101-8555-41DA-80D5-7987601D85AD}" name="Elsewhere in RHA"/>
    <tableColumn id="5" xr3:uid="{10416C75-87E5-4CDD-B0FD-6CE900244531}" name="In Other RHA"/>
    <tableColumn id="6" xr3:uid="{EF3F75D4-7B38-4C34-B146-BFD92D6B0413}" name="In Winnipeg"/>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C643D-936A-423C-8D67-43BE5A5E1B40}">
  <sheetPr>
    <tabColor theme="5"/>
  </sheetPr>
  <dimension ref="A1:G27"/>
  <sheetViews>
    <sheetView showGridLines="0" zoomScaleNormal="100" zoomScaleSheetLayoutView="120" zoomScalePageLayoutView="80" workbookViewId="0"/>
  </sheetViews>
  <sheetFormatPr defaultColWidth="10.6640625" defaultRowHeight="19.95" customHeight="1" x14ac:dyDescent="0.25"/>
  <cols>
    <col min="1" max="1" width="32.6640625" style="3" customWidth="1"/>
    <col min="2" max="2" width="22.6640625" style="3" customWidth="1"/>
    <col min="3" max="6" width="22.6640625" style="14" customWidth="1"/>
    <col min="7" max="7" width="1.88671875" style="3" customWidth="1"/>
    <col min="8" max="9" width="10.6640625" style="3" customWidth="1"/>
    <col min="10" max="16384" width="10.6640625" style="3"/>
  </cols>
  <sheetData>
    <row r="1" spans="1:7" ht="19.95" customHeight="1" x14ac:dyDescent="0.25">
      <c r="A1" s="57" t="s">
        <v>42</v>
      </c>
      <c r="B1" s="4"/>
      <c r="C1" s="5"/>
      <c r="D1" s="5"/>
      <c r="E1" s="5"/>
      <c r="F1" s="5"/>
      <c r="G1" s="6"/>
    </row>
    <row r="2" spans="1:7" ht="19.95" customHeight="1" x14ac:dyDescent="0.25">
      <c r="A2" s="43" t="s">
        <v>31</v>
      </c>
      <c r="B2" s="7"/>
      <c r="C2" s="18"/>
      <c r="D2" s="8"/>
      <c r="E2" s="8"/>
      <c r="F2" s="8"/>
      <c r="G2" s="6"/>
    </row>
    <row r="3" spans="1:7" s="10" customFormat="1" ht="54" customHeight="1" x14ac:dyDescent="0.3">
      <c r="A3" s="48" t="s">
        <v>10</v>
      </c>
      <c r="B3" s="49" t="s">
        <v>32</v>
      </c>
      <c r="C3" s="49" t="s">
        <v>27</v>
      </c>
      <c r="D3" s="49" t="s">
        <v>28</v>
      </c>
      <c r="E3" s="49" t="s">
        <v>29</v>
      </c>
      <c r="F3" s="49" t="s">
        <v>30</v>
      </c>
      <c r="G3" s="9"/>
    </row>
    <row r="4" spans="1:7" s="10" customFormat="1" ht="19.95" customHeight="1" x14ac:dyDescent="0.3">
      <c r="A4" s="54" t="str">
        <f>'Graph Data'!B5</f>
        <v>Southern Health-Santé Sud T1</v>
      </c>
      <c r="B4" s="19">
        <f>'Graph Data'!C5</f>
        <v>135463</v>
      </c>
      <c r="C4" s="32">
        <f>'Graph Data'!D5</f>
        <v>5.16</v>
      </c>
      <c r="D4" s="33">
        <f>'Graph Data'!E5</f>
        <v>9.76</v>
      </c>
      <c r="E4" s="34">
        <f>'Graph Data'!F5</f>
        <v>2.5</v>
      </c>
      <c r="F4" s="35">
        <f>'Graph Data'!G5</f>
        <v>82.58</v>
      </c>
      <c r="G4" s="56"/>
    </row>
    <row r="5" spans="1:7" s="10" customFormat="1" ht="19.95" customHeight="1" x14ac:dyDescent="0.3">
      <c r="A5" s="26" t="str">
        <f>'Graph Data'!B6</f>
        <v xml:space="preserve"> T2</v>
      </c>
      <c r="B5" s="53">
        <f>'Graph Data'!C6</f>
        <v>166328</v>
      </c>
      <c r="C5" s="36">
        <f>'Graph Data'!D6</f>
        <v>5.55</v>
      </c>
      <c r="D5" s="37">
        <f>'Graph Data'!E6</f>
        <v>12.280000000000001</v>
      </c>
      <c r="E5" s="38">
        <f>'Graph Data'!F6</f>
        <v>2.75</v>
      </c>
      <c r="F5" s="39">
        <f>'Graph Data'!G6</f>
        <v>79.42</v>
      </c>
      <c r="G5" s="9"/>
    </row>
    <row r="6" spans="1:7" s="10" customFormat="1" ht="19.95" customHeight="1" x14ac:dyDescent="0.3">
      <c r="A6" s="25" t="str">
        <f>'Graph Data'!B7</f>
        <v xml:space="preserve"> T3</v>
      </c>
      <c r="B6" s="55">
        <f>'Graph Data'!C7</f>
        <v>205719</v>
      </c>
      <c r="C6" s="32">
        <f>'Graph Data'!D7</f>
        <v>5.27</v>
      </c>
      <c r="D6" s="33">
        <f>'Graph Data'!E7</f>
        <v>11.899999999999999</v>
      </c>
      <c r="E6" s="34">
        <f>'Graph Data'!F7</f>
        <v>2.94</v>
      </c>
      <c r="F6" s="35">
        <f>'Graph Data'!G7</f>
        <v>79.89</v>
      </c>
      <c r="G6" s="9"/>
    </row>
    <row r="7" spans="1:7" s="11" customFormat="1" ht="19.95" customHeight="1" x14ac:dyDescent="0.3">
      <c r="A7" s="27" t="str">
        <f>'Graph Data'!B9</f>
        <v>Winnipeg RHA T1</v>
      </c>
      <c r="B7" s="16">
        <f>'Graph Data'!C9</f>
        <v>1080443</v>
      </c>
      <c r="C7" s="36">
        <f>'Graph Data'!D9</f>
        <v>99.660000000000011</v>
      </c>
      <c r="D7" s="37">
        <f>'Graph Data'!E9</f>
        <v>0.04</v>
      </c>
      <c r="E7" s="38">
        <f>'Graph Data'!F9</f>
        <v>0.3</v>
      </c>
      <c r="F7" s="39" t="s">
        <v>41</v>
      </c>
      <c r="G7" s="9"/>
    </row>
    <row r="8" spans="1:7" s="11" customFormat="1" ht="19.95" customHeight="1" x14ac:dyDescent="0.3">
      <c r="A8" s="25" t="str">
        <f>'Graph Data'!B10</f>
        <v xml:space="preserve"> T2</v>
      </c>
      <c r="B8" s="19">
        <f>'Graph Data'!C10</f>
        <v>1148468</v>
      </c>
      <c r="C8" s="32">
        <f>'Graph Data'!D10</f>
        <v>99.550000000000011</v>
      </c>
      <c r="D8" s="33">
        <f>'Graph Data'!E10</f>
        <v>0.04</v>
      </c>
      <c r="E8" s="34">
        <f>'Graph Data'!F10</f>
        <v>0.4</v>
      </c>
      <c r="F8" s="35" t="s">
        <v>41</v>
      </c>
      <c r="G8" s="9"/>
    </row>
    <row r="9" spans="1:7" s="11" customFormat="1" ht="19.95" customHeight="1" x14ac:dyDescent="0.3">
      <c r="A9" s="27" t="str">
        <f>'Graph Data'!B11</f>
        <v>T3</v>
      </c>
      <c r="B9" s="53">
        <f>'Graph Data'!C11</f>
        <v>1215957</v>
      </c>
      <c r="C9" s="40">
        <f>'Graph Data'!D11</f>
        <v>99.550000000000011</v>
      </c>
      <c r="D9" s="37">
        <f>'Graph Data'!E11</f>
        <v>0.06</v>
      </c>
      <c r="E9" s="38">
        <f>'Graph Data'!F11</f>
        <v>0.38999999999999996</v>
      </c>
      <c r="F9" s="39" t="s">
        <v>41</v>
      </c>
      <c r="G9" s="9"/>
    </row>
    <row r="10" spans="1:7" s="11" customFormat="1" ht="19.95" customHeight="1" x14ac:dyDescent="0.3">
      <c r="A10" s="25" t="str">
        <f>'Graph Data'!B13</f>
        <v>Interlake-Eastern RHA T1</v>
      </c>
      <c r="B10" s="19">
        <f>'Graph Data'!C13</f>
        <v>130406</v>
      </c>
      <c r="C10" s="32">
        <f>'Graph Data'!D13</f>
        <v>2.29</v>
      </c>
      <c r="D10" s="33">
        <f>'Graph Data'!E13</f>
        <v>5.27</v>
      </c>
      <c r="E10" s="34">
        <f>'Graph Data'!F13</f>
        <v>1.0900000000000001</v>
      </c>
      <c r="F10" s="35">
        <f>'Graph Data'!G13</f>
        <v>91.36</v>
      </c>
      <c r="G10" s="9"/>
    </row>
    <row r="11" spans="1:7" s="11" customFormat="1" ht="19.95" customHeight="1" x14ac:dyDescent="0.3">
      <c r="A11" s="26" t="str">
        <f>'Graph Data'!B14</f>
        <v>T2</v>
      </c>
      <c r="B11" s="16">
        <f>'Graph Data'!C14</f>
        <v>144517</v>
      </c>
      <c r="C11" s="36">
        <f>'Graph Data'!D14</f>
        <v>0.85000000000000009</v>
      </c>
      <c r="D11" s="37">
        <f>'Graph Data'!E14</f>
        <v>3.3300000000000005</v>
      </c>
      <c r="E11" s="38">
        <f>'Graph Data'!F14</f>
        <v>1.4500000000000002</v>
      </c>
      <c r="F11" s="39">
        <f>'Graph Data'!G14</f>
        <v>94.37</v>
      </c>
      <c r="G11" s="9"/>
    </row>
    <row r="12" spans="1:7" s="11" customFormat="1" ht="19.95" customHeight="1" x14ac:dyDescent="0.3">
      <c r="A12" s="25" t="str">
        <f>'Graph Data'!B15</f>
        <v>T3</v>
      </c>
      <c r="B12" s="19">
        <f>'Graph Data'!C15</f>
        <v>163165</v>
      </c>
      <c r="C12" s="32">
        <f>'Graph Data'!D15</f>
        <v>0.70000000000000007</v>
      </c>
      <c r="D12" s="33">
        <f>'Graph Data'!E15</f>
        <v>3.5999999999999996</v>
      </c>
      <c r="E12" s="34">
        <f>'Graph Data'!F15</f>
        <v>1.6400000000000001</v>
      </c>
      <c r="F12" s="35">
        <f>'Graph Data'!G15</f>
        <v>94.06</v>
      </c>
      <c r="G12" s="9"/>
    </row>
    <row r="13" spans="1:7" s="11" customFormat="1" ht="19.95" customHeight="1" x14ac:dyDescent="0.3">
      <c r="A13" s="27" t="str">
        <f>'Graph Data'!B17</f>
        <v>Prairie Mountain Health T1</v>
      </c>
      <c r="B13" s="16">
        <f>'Graph Data'!C17</f>
        <v>112025</v>
      </c>
      <c r="C13" s="36">
        <f>'Graph Data'!D17</f>
        <v>27.05</v>
      </c>
      <c r="D13" s="37">
        <f>'Graph Data'!E17</f>
        <v>37.419999999999995</v>
      </c>
      <c r="E13" s="38">
        <f>'Graph Data'!F17</f>
        <v>1.7999999999999998</v>
      </c>
      <c r="F13" s="39">
        <f>'Graph Data'!G17</f>
        <v>33.72</v>
      </c>
      <c r="G13" s="9"/>
    </row>
    <row r="14" spans="1:7" s="11" customFormat="1" ht="19.95" customHeight="1" x14ac:dyDescent="0.3">
      <c r="A14" s="25" t="str">
        <f>'Graph Data'!B18</f>
        <v>T2</v>
      </c>
      <c r="B14" s="19">
        <f>'Graph Data'!C18</f>
        <v>133572</v>
      </c>
      <c r="C14" s="32">
        <f>'Graph Data'!D18</f>
        <v>27.85</v>
      </c>
      <c r="D14" s="33">
        <f>'Graph Data'!E18</f>
        <v>39.78</v>
      </c>
      <c r="E14" s="34">
        <f>'Graph Data'!F18</f>
        <v>1.51</v>
      </c>
      <c r="F14" s="35">
        <f>'Graph Data'!G18</f>
        <v>30.86</v>
      </c>
      <c r="G14" s="9"/>
    </row>
    <row r="15" spans="1:7" s="11" customFormat="1" ht="19.95" customHeight="1" x14ac:dyDescent="0.3">
      <c r="A15" s="27" t="str">
        <f>'Graph Data'!B19</f>
        <v xml:space="preserve"> T3</v>
      </c>
      <c r="B15" s="17">
        <f>'Graph Data'!C19</f>
        <v>156956</v>
      </c>
      <c r="C15" s="40">
        <f>'Graph Data'!D19</f>
        <v>23.580000000000002</v>
      </c>
      <c r="D15" s="37">
        <f>'Graph Data'!E19</f>
        <v>37.43</v>
      </c>
      <c r="E15" s="38">
        <f>'Graph Data'!F19</f>
        <v>0.86999999999999988</v>
      </c>
      <c r="F15" s="39">
        <f>'Graph Data'!G19</f>
        <v>38.129999999999995</v>
      </c>
      <c r="G15" s="9"/>
    </row>
    <row r="16" spans="1:7" s="11" customFormat="1" ht="19.95" customHeight="1" x14ac:dyDescent="0.3">
      <c r="A16" s="25" t="str">
        <f>'Graph Data'!B21</f>
        <v>Northern Health Region T1</v>
      </c>
      <c r="B16" s="19">
        <f>'Graph Data'!C21</f>
        <v>43955</v>
      </c>
      <c r="C16" s="32">
        <f>'Graph Data'!D21</f>
        <v>14.92</v>
      </c>
      <c r="D16" s="33">
        <f>'Graph Data'!E21</f>
        <v>10.299999999999999</v>
      </c>
      <c r="E16" s="34">
        <f>'Graph Data'!F21</f>
        <v>1.9</v>
      </c>
      <c r="F16" s="35">
        <f>'Graph Data'!G21</f>
        <v>72.89</v>
      </c>
      <c r="G16" s="9"/>
    </row>
    <row r="17" spans="1:7" s="11" customFormat="1" ht="19.95" customHeight="1" x14ac:dyDescent="0.3">
      <c r="A17" s="26" t="str">
        <f>'Graph Data'!B22</f>
        <v>T2</v>
      </c>
      <c r="B17" s="16">
        <f>'Graph Data'!C22</f>
        <v>54685</v>
      </c>
      <c r="C17" s="36">
        <f>'Graph Data'!D22</f>
        <v>15.25</v>
      </c>
      <c r="D17" s="37">
        <f>'Graph Data'!E22</f>
        <v>12.9</v>
      </c>
      <c r="E17" s="38">
        <f>'Graph Data'!F22</f>
        <v>1.51</v>
      </c>
      <c r="F17" s="39">
        <f>'Graph Data'!G22</f>
        <v>70.34</v>
      </c>
      <c r="G17" s="9"/>
    </row>
    <row r="18" spans="1:7" s="11" customFormat="1" ht="19.95" customHeight="1" x14ac:dyDescent="0.3">
      <c r="A18" s="25" t="str">
        <f>'Graph Data'!B23</f>
        <v>T3</v>
      </c>
      <c r="B18" s="19">
        <f>'Graph Data'!C23</f>
        <v>59403</v>
      </c>
      <c r="C18" s="32">
        <f>'Graph Data'!D23</f>
        <v>10.130000000000001</v>
      </c>
      <c r="D18" s="33">
        <f>'Graph Data'!E23</f>
        <v>11.39</v>
      </c>
      <c r="E18" s="34">
        <f>'Graph Data'!F23</f>
        <v>2.0099999999999998</v>
      </c>
      <c r="F18" s="35">
        <f>'Graph Data'!G23</f>
        <v>76.47</v>
      </c>
      <c r="G18" s="9"/>
    </row>
    <row r="19" spans="1:7" s="11" customFormat="1" ht="19.95" customHeight="1" x14ac:dyDescent="0.3">
      <c r="A19" s="22" t="str">
        <f>'Graph Data'!B25</f>
        <v>Manitoba T1</v>
      </c>
      <c r="B19" s="28">
        <f>'Graph Data'!C25</f>
        <v>1502292</v>
      </c>
      <c r="C19" s="41">
        <f>'Graph Data'!D25</f>
        <v>74.790000000000006</v>
      </c>
      <c r="D19" s="41">
        <f>'Graph Data'!E25</f>
        <v>4.46</v>
      </c>
      <c r="E19" s="41">
        <f>'Graph Data'!F25</f>
        <v>0.72</v>
      </c>
      <c r="F19" s="41">
        <f>'Graph Data'!G25</f>
        <v>20.02</v>
      </c>
    </row>
    <row r="20" spans="1:7" s="11" customFormat="1" ht="19.95" customHeight="1" x14ac:dyDescent="0.3">
      <c r="A20" s="23" t="str">
        <f>'Graph Data'!B26</f>
        <v>T2</v>
      </c>
      <c r="B20" s="29">
        <f>'Graph Data'!C26</f>
        <v>1647570</v>
      </c>
      <c r="C20" s="42">
        <f>'Graph Data'!D26</f>
        <v>72.789999999999992</v>
      </c>
      <c r="D20" s="42">
        <f>'Graph Data'!E26</f>
        <v>5.2200000000000006</v>
      </c>
      <c r="E20" s="42">
        <f>'Graph Data'!F26</f>
        <v>0.86</v>
      </c>
      <c r="F20" s="42">
        <f>'Graph Data'!G26</f>
        <v>21.13</v>
      </c>
    </row>
    <row r="21" spans="1:7" s="11" customFormat="1" ht="19.95" customHeight="1" x14ac:dyDescent="0.3">
      <c r="A21" s="50" t="str">
        <f>'Graph Data'!B27</f>
        <v>T3</v>
      </c>
      <c r="B21" s="51">
        <f>'Graph Data'!C27</f>
        <v>1801200</v>
      </c>
      <c r="C21" s="52">
        <f>'Graph Data'!D27</f>
        <v>70.260000000000005</v>
      </c>
      <c r="D21" s="52">
        <f>'Graph Data'!E27</f>
        <v>5.36</v>
      </c>
      <c r="E21" s="52">
        <f>'Graph Data'!F27</f>
        <v>0.89</v>
      </c>
      <c r="F21" s="52">
        <f>'Graph Data'!G27</f>
        <v>23.49</v>
      </c>
    </row>
    <row r="22" spans="1:7" s="11" customFormat="1" ht="19.95" customHeight="1" x14ac:dyDescent="0.3">
      <c r="A22" s="12" t="s">
        <v>11</v>
      </c>
      <c r="B22" s="15"/>
      <c r="C22" s="13"/>
      <c r="D22" s="13"/>
      <c r="E22" s="13"/>
      <c r="F22" s="13"/>
    </row>
    <row r="23" spans="1:7" ht="19.95" customHeight="1" x14ac:dyDescent="0.25">
      <c r="A23" s="12" t="s">
        <v>33</v>
      </c>
    </row>
    <row r="25" spans="1:7" ht="19.95" customHeight="1" x14ac:dyDescent="0.25">
      <c r="A25" s="46" t="s">
        <v>38</v>
      </c>
    </row>
    <row r="27" spans="1:7" ht="19.95" customHeight="1" x14ac:dyDescent="0.25">
      <c r="A27" s="58" t="s">
        <v>40</v>
      </c>
    </row>
  </sheetData>
  <pageMargins left="0.74803149606299213" right="0.74803149606299213" top="0.70866141732283472" bottom="0.70866141732283472" header="0.31496062992125984" footer="0.31496062992125984"/>
  <pageSetup paperSize="5" scale="82" orientation="landscape" r:id="rId1"/>
  <headerFooter alignWithMargins="0">
    <oddHeader>&amp;CMCHP Confidential - Not For Distribution</oddHeader>
    <oddFooter>&amp;C&amp;Z&amp;F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19793-18E2-4FD6-B26C-F62E43A0A8F7}">
  <dimension ref="B3:G27"/>
  <sheetViews>
    <sheetView workbookViewId="0">
      <selection activeCell="D56" sqref="D56"/>
    </sheetView>
  </sheetViews>
  <sheetFormatPr defaultRowHeight="14.4" x14ac:dyDescent="0.3"/>
  <cols>
    <col min="2" max="2" width="26.88671875" style="24" customWidth="1"/>
    <col min="3" max="3" width="14.33203125" customWidth="1"/>
    <col min="4" max="5" width="18.5546875" style="2" customWidth="1"/>
    <col min="6" max="6" width="17.88671875" style="2" customWidth="1"/>
    <col min="7" max="7" width="17.6640625" style="2" customWidth="1"/>
    <col min="8" max="8" width="14.33203125" customWidth="1"/>
  </cols>
  <sheetData>
    <row r="3" spans="2:7" x14ac:dyDescent="0.3">
      <c r="D3" s="1" t="s">
        <v>27</v>
      </c>
      <c r="E3" s="1" t="s">
        <v>28</v>
      </c>
      <c r="F3" s="1" t="s">
        <v>29</v>
      </c>
      <c r="G3" s="1" t="s">
        <v>30</v>
      </c>
    </row>
    <row r="4" spans="2:7" x14ac:dyDescent="0.3">
      <c r="C4" t="s">
        <v>17</v>
      </c>
    </row>
    <row r="5" spans="2:7" x14ac:dyDescent="0.3">
      <c r="B5" s="24" t="s">
        <v>12</v>
      </c>
      <c r="C5" s="44">
        <f>'Raw Data'!C9</f>
        <v>135463</v>
      </c>
      <c r="D5" s="45">
        <f>'Raw Data'!D9*100</f>
        <v>5.16</v>
      </c>
      <c r="E5" s="45">
        <f>'Raw Data'!E9*100</f>
        <v>9.76</v>
      </c>
      <c r="F5" s="45">
        <f>'Raw Data'!F9*100</f>
        <v>2.5</v>
      </c>
      <c r="G5" s="45">
        <f>'Raw Data'!G9*100</f>
        <v>82.58</v>
      </c>
    </row>
    <row r="6" spans="2:7" x14ac:dyDescent="0.3">
      <c r="B6" s="24" t="s">
        <v>18</v>
      </c>
      <c r="C6" s="44">
        <f>'Raw Data'!C10</f>
        <v>166328</v>
      </c>
      <c r="D6" s="45">
        <f>'Raw Data'!D10*100</f>
        <v>5.55</v>
      </c>
      <c r="E6" s="45">
        <f>'Raw Data'!E10*100</f>
        <v>12.280000000000001</v>
      </c>
      <c r="F6" s="45">
        <f>'Raw Data'!F10*100</f>
        <v>2.75</v>
      </c>
      <c r="G6" s="45">
        <f>'Raw Data'!G10*100</f>
        <v>79.42</v>
      </c>
    </row>
    <row r="7" spans="2:7" x14ac:dyDescent="0.3">
      <c r="B7" s="24" t="s">
        <v>19</v>
      </c>
      <c r="C7" s="44">
        <f>'Raw Data'!C11</f>
        <v>205719</v>
      </c>
      <c r="D7" s="45">
        <f>'Raw Data'!D11*100</f>
        <v>5.27</v>
      </c>
      <c r="E7" s="45">
        <f>'Raw Data'!E11*100</f>
        <v>11.899999999999999</v>
      </c>
      <c r="F7" s="45">
        <f>'Raw Data'!F11*100</f>
        <v>2.94</v>
      </c>
      <c r="G7" s="45">
        <f>'Raw Data'!G11*100</f>
        <v>79.89</v>
      </c>
    </row>
    <row r="8" spans="2:7" x14ac:dyDescent="0.3">
      <c r="C8" s="44"/>
      <c r="D8" s="45"/>
      <c r="E8" s="45"/>
      <c r="F8" s="45"/>
      <c r="G8" s="45"/>
    </row>
    <row r="9" spans="2:7" x14ac:dyDescent="0.3">
      <c r="B9" s="24" t="s">
        <v>13</v>
      </c>
      <c r="C9" s="44">
        <f>'Raw Data'!C12</f>
        <v>1080443</v>
      </c>
      <c r="D9" s="45">
        <f>'Raw Data'!D12*100</f>
        <v>99.660000000000011</v>
      </c>
      <c r="E9" s="45">
        <f>'Raw Data'!E12*100</f>
        <v>0.04</v>
      </c>
      <c r="F9" s="45">
        <f>'Raw Data'!F12*100</f>
        <v>0.3</v>
      </c>
      <c r="G9" s="45" t="s">
        <v>8</v>
      </c>
    </row>
    <row r="10" spans="2:7" x14ac:dyDescent="0.3">
      <c r="B10" s="24" t="s">
        <v>18</v>
      </c>
      <c r="C10" s="44">
        <f>'Raw Data'!C13</f>
        <v>1148468</v>
      </c>
      <c r="D10" s="45">
        <f>'Raw Data'!D13*100</f>
        <v>99.550000000000011</v>
      </c>
      <c r="E10" s="45">
        <f>'Raw Data'!E13*100</f>
        <v>0.04</v>
      </c>
      <c r="F10" s="45">
        <f>'Raw Data'!F13*100</f>
        <v>0.4</v>
      </c>
      <c r="G10" s="45" t="s">
        <v>8</v>
      </c>
    </row>
    <row r="11" spans="2:7" x14ac:dyDescent="0.3">
      <c r="B11" s="24" t="s">
        <v>20</v>
      </c>
      <c r="C11" s="44">
        <f>'Raw Data'!C14</f>
        <v>1215957</v>
      </c>
      <c r="D11" s="45">
        <f>'Raw Data'!D14*100</f>
        <v>99.550000000000011</v>
      </c>
      <c r="E11" s="45">
        <f>'Raw Data'!E14*100</f>
        <v>0.06</v>
      </c>
      <c r="F11" s="45">
        <f>'Raw Data'!F14*100</f>
        <v>0.38999999999999996</v>
      </c>
      <c r="G11" s="45" t="s">
        <v>8</v>
      </c>
    </row>
    <row r="12" spans="2:7" x14ac:dyDescent="0.3">
      <c r="C12" s="44"/>
      <c r="D12" s="45"/>
      <c r="E12" s="45"/>
      <c r="F12" s="45"/>
      <c r="G12" s="45"/>
    </row>
    <row r="13" spans="2:7" x14ac:dyDescent="0.3">
      <c r="B13" s="24" t="s">
        <v>14</v>
      </c>
      <c r="C13" s="44">
        <f>'Raw Data'!C15</f>
        <v>130406</v>
      </c>
      <c r="D13" s="45">
        <f>'Raw Data'!D15*100</f>
        <v>2.29</v>
      </c>
      <c r="E13" s="45">
        <f>'Raw Data'!E15*100</f>
        <v>5.27</v>
      </c>
      <c r="F13" s="45">
        <f>'Raw Data'!F15*100</f>
        <v>1.0900000000000001</v>
      </c>
      <c r="G13" s="45">
        <f>'Raw Data'!G15*100</f>
        <v>91.36</v>
      </c>
    </row>
    <row r="14" spans="2:7" x14ac:dyDescent="0.3">
      <c r="B14" s="24" t="s">
        <v>21</v>
      </c>
      <c r="C14" s="44">
        <f>'Raw Data'!C16</f>
        <v>144517</v>
      </c>
      <c r="D14" s="45">
        <f>'Raw Data'!D16*100</f>
        <v>0.85000000000000009</v>
      </c>
      <c r="E14" s="45">
        <f>'Raw Data'!E16*100</f>
        <v>3.3300000000000005</v>
      </c>
      <c r="F14" s="45">
        <f>'Raw Data'!F16*100</f>
        <v>1.4500000000000002</v>
      </c>
      <c r="G14" s="45">
        <f>'Raw Data'!G16*100</f>
        <v>94.37</v>
      </c>
    </row>
    <row r="15" spans="2:7" x14ac:dyDescent="0.3">
      <c r="B15" s="24" t="s">
        <v>20</v>
      </c>
      <c r="C15" s="44">
        <f>'Raw Data'!C17</f>
        <v>163165</v>
      </c>
      <c r="D15" s="45">
        <f>'Raw Data'!D17*100</f>
        <v>0.70000000000000007</v>
      </c>
      <c r="E15" s="45">
        <f>'Raw Data'!E17*100</f>
        <v>3.5999999999999996</v>
      </c>
      <c r="F15" s="45">
        <f>'Raw Data'!F17*100</f>
        <v>1.6400000000000001</v>
      </c>
      <c r="G15" s="45">
        <f>'Raw Data'!G17*100</f>
        <v>94.06</v>
      </c>
    </row>
    <row r="16" spans="2:7" x14ac:dyDescent="0.3">
      <c r="C16" s="44"/>
      <c r="D16" s="45"/>
      <c r="E16" s="45"/>
      <c r="F16" s="45"/>
      <c r="G16" s="45"/>
    </row>
    <row r="17" spans="2:7" x14ac:dyDescent="0.3">
      <c r="B17" s="24" t="s">
        <v>37</v>
      </c>
      <c r="C17" s="44">
        <f>'Raw Data'!C18</f>
        <v>112025</v>
      </c>
      <c r="D17" s="45">
        <f>'Raw Data'!D18*100</f>
        <v>27.05</v>
      </c>
      <c r="E17" s="45">
        <f>'Raw Data'!E18*100</f>
        <v>37.419999999999995</v>
      </c>
      <c r="F17" s="45">
        <f>'Raw Data'!F18*100</f>
        <v>1.7999999999999998</v>
      </c>
      <c r="G17" s="45">
        <f>'Raw Data'!G18*100</f>
        <v>33.72</v>
      </c>
    </row>
    <row r="18" spans="2:7" x14ac:dyDescent="0.3">
      <c r="B18" s="24" t="s">
        <v>21</v>
      </c>
      <c r="C18" s="44">
        <f>'Raw Data'!C19</f>
        <v>133572</v>
      </c>
      <c r="D18" s="45">
        <f>'Raw Data'!D19*100</f>
        <v>27.85</v>
      </c>
      <c r="E18" s="45">
        <f>'Raw Data'!E19*100</f>
        <v>39.78</v>
      </c>
      <c r="F18" s="45">
        <f>'Raw Data'!F19*100</f>
        <v>1.51</v>
      </c>
      <c r="G18" s="45">
        <f>'Raw Data'!G19*100</f>
        <v>30.86</v>
      </c>
    </row>
    <row r="19" spans="2:7" x14ac:dyDescent="0.3">
      <c r="B19" s="24" t="s">
        <v>19</v>
      </c>
      <c r="C19" s="44">
        <f>'Raw Data'!C20</f>
        <v>156956</v>
      </c>
      <c r="D19" s="45">
        <f>'Raw Data'!D20*100</f>
        <v>23.580000000000002</v>
      </c>
      <c r="E19" s="45">
        <f>'Raw Data'!E20*100</f>
        <v>37.43</v>
      </c>
      <c r="F19" s="45">
        <f>'Raw Data'!F20*100</f>
        <v>0.86999999999999988</v>
      </c>
      <c r="G19" s="45">
        <f>'Raw Data'!G20*100</f>
        <v>38.129999999999995</v>
      </c>
    </row>
    <row r="20" spans="2:7" x14ac:dyDescent="0.3">
      <c r="C20" s="44"/>
      <c r="D20" s="45"/>
      <c r="E20" s="45"/>
      <c r="F20" s="45"/>
      <c r="G20" s="45"/>
    </row>
    <row r="21" spans="2:7" x14ac:dyDescent="0.3">
      <c r="B21" s="24" t="s">
        <v>15</v>
      </c>
      <c r="C21" s="44">
        <f>'Raw Data'!C21</f>
        <v>43955</v>
      </c>
      <c r="D21" s="45">
        <f>'Raw Data'!D21*100</f>
        <v>14.92</v>
      </c>
      <c r="E21" s="45">
        <f>'Raw Data'!E21*100</f>
        <v>10.299999999999999</v>
      </c>
      <c r="F21" s="45">
        <f>'Raw Data'!F21*100</f>
        <v>1.9</v>
      </c>
      <c r="G21" s="45">
        <f>'Raw Data'!G21*100</f>
        <v>72.89</v>
      </c>
    </row>
    <row r="22" spans="2:7" x14ac:dyDescent="0.3">
      <c r="B22" s="24" t="s">
        <v>21</v>
      </c>
      <c r="C22" s="44">
        <f>'Raw Data'!C22</f>
        <v>54685</v>
      </c>
      <c r="D22" s="45">
        <f>'Raw Data'!D22*100</f>
        <v>15.25</v>
      </c>
      <c r="E22" s="45">
        <f>'Raw Data'!E22*100</f>
        <v>12.9</v>
      </c>
      <c r="F22" s="45">
        <f>'Raw Data'!F22*100</f>
        <v>1.51</v>
      </c>
      <c r="G22" s="45">
        <f>'Raw Data'!G22*100</f>
        <v>70.34</v>
      </c>
    </row>
    <row r="23" spans="2:7" x14ac:dyDescent="0.3">
      <c r="B23" s="24" t="s">
        <v>20</v>
      </c>
      <c r="C23" s="44">
        <f>'Raw Data'!C23</f>
        <v>59403</v>
      </c>
      <c r="D23" s="45">
        <f>'Raw Data'!D23*100</f>
        <v>10.130000000000001</v>
      </c>
      <c r="E23" s="45">
        <f>'Raw Data'!E23*100</f>
        <v>11.39</v>
      </c>
      <c r="F23" s="45">
        <f>'Raw Data'!F23*100</f>
        <v>2.0099999999999998</v>
      </c>
      <c r="G23" s="45">
        <f>'Raw Data'!G23*100</f>
        <v>76.47</v>
      </c>
    </row>
    <row r="24" spans="2:7" x14ac:dyDescent="0.3">
      <c r="C24" s="44"/>
      <c r="D24" s="45"/>
      <c r="E24" s="45"/>
      <c r="F24" s="45"/>
      <c r="G24" s="45"/>
    </row>
    <row r="25" spans="2:7" x14ac:dyDescent="0.3">
      <c r="B25" s="24" t="s">
        <v>16</v>
      </c>
      <c r="C25" s="44">
        <f>'Raw Data'!C24</f>
        <v>1502292</v>
      </c>
      <c r="D25" s="45">
        <f>'Raw Data'!D24*100</f>
        <v>74.790000000000006</v>
      </c>
      <c r="E25" s="45">
        <f>'Raw Data'!E24*100</f>
        <v>4.46</v>
      </c>
      <c r="F25" s="45">
        <f>'Raw Data'!F24*100</f>
        <v>0.72</v>
      </c>
      <c r="G25" s="45">
        <f>'Raw Data'!G24*100</f>
        <v>20.02</v>
      </c>
    </row>
    <row r="26" spans="2:7" x14ac:dyDescent="0.3">
      <c r="B26" s="24" t="s">
        <v>21</v>
      </c>
      <c r="C26" s="44">
        <f>'Raw Data'!C25</f>
        <v>1647570</v>
      </c>
      <c r="D26" s="45">
        <f>'Raw Data'!D25*100</f>
        <v>72.789999999999992</v>
      </c>
      <c r="E26" s="45">
        <f>'Raw Data'!E25*100</f>
        <v>5.2200000000000006</v>
      </c>
      <c r="F26" s="45">
        <f>'Raw Data'!F25*100</f>
        <v>0.86</v>
      </c>
      <c r="G26" s="45">
        <f>'Raw Data'!G25*100</f>
        <v>21.13</v>
      </c>
    </row>
    <row r="27" spans="2:7" x14ac:dyDescent="0.3">
      <c r="B27" s="24" t="s">
        <v>20</v>
      </c>
      <c r="C27" s="44">
        <f>'Raw Data'!C26</f>
        <v>1801200</v>
      </c>
      <c r="D27" s="45">
        <f>'Raw Data'!D26*100</f>
        <v>70.260000000000005</v>
      </c>
      <c r="E27" s="45">
        <f>'Raw Data'!E26*100</f>
        <v>5.36</v>
      </c>
      <c r="F27" s="45">
        <f>'Raw Data'!F26*100</f>
        <v>0.89</v>
      </c>
      <c r="G27" s="45">
        <f>'Raw Data'!G26*100</f>
        <v>23.49</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19818-7CFD-4550-9877-2CA38A4F9B31}">
  <dimension ref="A1:G29"/>
  <sheetViews>
    <sheetView workbookViewId="0">
      <selection activeCell="D56" sqref="D56"/>
    </sheetView>
  </sheetViews>
  <sheetFormatPr defaultRowHeight="14.4" x14ac:dyDescent="0.3"/>
  <cols>
    <col min="1" max="7" width="18.6640625" customWidth="1"/>
  </cols>
  <sheetData>
    <row r="1" spans="1:7" s="20" customFormat="1" x14ac:dyDescent="0.3"/>
    <row r="2" spans="1:7" s="20" customFormat="1" x14ac:dyDescent="0.3">
      <c r="B2" s="21"/>
    </row>
    <row r="3" spans="1:7" x14ac:dyDescent="0.3">
      <c r="A3" t="s">
        <v>39</v>
      </c>
      <c r="B3" s="47">
        <v>45627</v>
      </c>
    </row>
    <row r="4" spans="1:7" x14ac:dyDescent="0.3">
      <c r="A4" t="s">
        <v>34</v>
      </c>
    </row>
    <row r="6" spans="1:7" x14ac:dyDescent="0.3">
      <c r="A6" t="s">
        <v>0</v>
      </c>
      <c r="C6" t="s">
        <v>35</v>
      </c>
      <c r="D6" t="s">
        <v>22</v>
      </c>
      <c r="E6" t="s">
        <v>23</v>
      </c>
      <c r="F6" t="s">
        <v>24</v>
      </c>
      <c r="G6" t="s">
        <v>25</v>
      </c>
    </row>
    <row r="7" spans="1:7" x14ac:dyDescent="0.3">
      <c r="C7" t="s">
        <v>36</v>
      </c>
      <c r="E7" t="s">
        <v>0</v>
      </c>
    </row>
    <row r="9" spans="1:7" x14ac:dyDescent="0.3">
      <c r="A9" t="s">
        <v>1</v>
      </c>
      <c r="B9" t="s">
        <v>2</v>
      </c>
      <c r="C9" s="31">
        <v>135463</v>
      </c>
      <c r="D9" s="30">
        <v>5.16E-2</v>
      </c>
      <c r="E9" s="30">
        <v>9.7600000000000006E-2</v>
      </c>
      <c r="F9" s="30">
        <v>2.5000000000000001E-2</v>
      </c>
      <c r="G9" s="30">
        <v>0.82579999999999998</v>
      </c>
    </row>
    <row r="10" spans="1:7" x14ac:dyDescent="0.3">
      <c r="B10" t="s">
        <v>3</v>
      </c>
      <c r="C10" s="31">
        <v>166328</v>
      </c>
      <c r="D10" s="30">
        <v>5.5500000000000001E-2</v>
      </c>
      <c r="E10" s="30">
        <v>0.12280000000000001</v>
      </c>
      <c r="F10" s="30">
        <v>2.75E-2</v>
      </c>
      <c r="G10" s="30">
        <v>0.79420000000000002</v>
      </c>
    </row>
    <row r="11" spans="1:7" x14ac:dyDescent="0.3">
      <c r="B11" t="s">
        <v>26</v>
      </c>
      <c r="C11" s="31">
        <v>205719</v>
      </c>
      <c r="D11" s="30">
        <v>5.2699999999999997E-2</v>
      </c>
      <c r="E11" s="30">
        <v>0.11899999999999999</v>
      </c>
      <c r="F11" s="30">
        <v>2.9399999999999999E-2</v>
      </c>
      <c r="G11" s="30">
        <v>0.79890000000000005</v>
      </c>
    </row>
    <row r="12" spans="1:7" x14ac:dyDescent="0.3">
      <c r="A12" t="s">
        <v>4</v>
      </c>
      <c r="B12" t="s">
        <v>2</v>
      </c>
      <c r="C12" s="31">
        <v>1080443</v>
      </c>
      <c r="D12" s="30">
        <v>0.99660000000000004</v>
      </c>
      <c r="E12" s="30">
        <v>4.0000000000000002E-4</v>
      </c>
      <c r="F12" s="30">
        <v>3.0000000000000001E-3</v>
      </c>
      <c r="G12" s="30" t="s">
        <v>8</v>
      </c>
    </row>
    <row r="13" spans="1:7" x14ac:dyDescent="0.3">
      <c r="B13" t="s">
        <v>3</v>
      </c>
      <c r="C13" s="31">
        <v>1148468</v>
      </c>
      <c r="D13" s="30">
        <v>0.99550000000000005</v>
      </c>
      <c r="E13" s="30">
        <v>4.0000000000000002E-4</v>
      </c>
      <c r="F13" s="30">
        <v>4.0000000000000001E-3</v>
      </c>
      <c r="G13" s="30" t="s">
        <v>8</v>
      </c>
    </row>
    <row r="14" spans="1:7" x14ac:dyDescent="0.3">
      <c r="B14" t="s">
        <v>26</v>
      </c>
      <c r="C14" s="31">
        <v>1215957</v>
      </c>
      <c r="D14" s="30">
        <v>0.99550000000000005</v>
      </c>
      <c r="E14" s="30">
        <v>5.9999999999999995E-4</v>
      </c>
      <c r="F14" s="30">
        <v>3.8999999999999998E-3</v>
      </c>
      <c r="G14" s="30" t="s">
        <v>8</v>
      </c>
    </row>
    <row r="15" spans="1:7" x14ac:dyDescent="0.3">
      <c r="A15" t="s">
        <v>5</v>
      </c>
      <c r="B15" t="s">
        <v>2</v>
      </c>
      <c r="C15" s="31">
        <v>130406</v>
      </c>
      <c r="D15" s="30">
        <v>2.29E-2</v>
      </c>
      <c r="E15" s="30">
        <v>5.2699999999999997E-2</v>
      </c>
      <c r="F15" s="30">
        <v>1.09E-2</v>
      </c>
      <c r="G15" s="30">
        <v>0.91359999999999997</v>
      </c>
    </row>
    <row r="16" spans="1:7" x14ac:dyDescent="0.3">
      <c r="B16" t="s">
        <v>3</v>
      </c>
      <c r="C16" s="31">
        <v>144517</v>
      </c>
      <c r="D16" s="30">
        <v>8.5000000000000006E-3</v>
      </c>
      <c r="E16" s="30">
        <v>3.3300000000000003E-2</v>
      </c>
      <c r="F16" s="30">
        <v>1.4500000000000001E-2</v>
      </c>
      <c r="G16" s="30">
        <v>0.94369999999999998</v>
      </c>
    </row>
    <row r="17" spans="1:7" x14ac:dyDescent="0.3">
      <c r="B17" t="s">
        <v>26</v>
      </c>
      <c r="C17" s="31">
        <v>163165</v>
      </c>
      <c r="D17" s="30">
        <v>7.0000000000000001E-3</v>
      </c>
      <c r="E17" s="30">
        <v>3.5999999999999997E-2</v>
      </c>
      <c r="F17" s="30">
        <v>1.6400000000000001E-2</v>
      </c>
      <c r="G17" s="30">
        <v>0.94059999999999999</v>
      </c>
    </row>
    <row r="18" spans="1:7" x14ac:dyDescent="0.3">
      <c r="A18" t="s">
        <v>6</v>
      </c>
      <c r="B18" t="s">
        <v>2</v>
      </c>
      <c r="C18" s="31">
        <v>112025</v>
      </c>
      <c r="D18" s="30">
        <v>0.27050000000000002</v>
      </c>
      <c r="E18" s="30">
        <v>0.37419999999999998</v>
      </c>
      <c r="F18" s="30">
        <v>1.7999999999999999E-2</v>
      </c>
      <c r="G18" s="30">
        <v>0.3372</v>
      </c>
    </row>
    <row r="19" spans="1:7" x14ac:dyDescent="0.3">
      <c r="B19" t="s">
        <v>3</v>
      </c>
      <c r="C19" s="31">
        <v>133572</v>
      </c>
      <c r="D19" s="30">
        <v>0.27850000000000003</v>
      </c>
      <c r="E19" s="30">
        <v>0.39779999999999999</v>
      </c>
      <c r="F19" s="30">
        <v>1.5100000000000001E-2</v>
      </c>
      <c r="G19" s="30">
        <v>0.30859999999999999</v>
      </c>
    </row>
    <row r="20" spans="1:7" x14ac:dyDescent="0.3">
      <c r="B20" t="s">
        <v>26</v>
      </c>
      <c r="C20" s="31">
        <v>156956</v>
      </c>
      <c r="D20" s="30">
        <v>0.23580000000000001</v>
      </c>
      <c r="E20" s="30">
        <v>0.37430000000000002</v>
      </c>
      <c r="F20" s="30">
        <v>8.6999999999999994E-3</v>
      </c>
      <c r="G20" s="30">
        <v>0.38129999999999997</v>
      </c>
    </row>
    <row r="21" spans="1:7" x14ac:dyDescent="0.3">
      <c r="A21" t="s">
        <v>7</v>
      </c>
      <c r="B21" t="s">
        <v>2</v>
      </c>
      <c r="C21" s="31">
        <v>43955</v>
      </c>
      <c r="D21" s="30">
        <v>0.1492</v>
      </c>
      <c r="E21" s="30">
        <v>0.10299999999999999</v>
      </c>
      <c r="F21" s="30">
        <v>1.9E-2</v>
      </c>
      <c r="G21" s="30">
        <v>0.72889999999999999</v>
      </c>
    </row>
    <row r="22" spans="1:7" x14ac:dyDescent="0.3">
      <c r="B22" t="s">
        <v>3</v>
      </c>
      <c r="C22" s="31">
        <v>54685</v>
      </c>
      <c r="D22" s="30">
        <v>0.1525</v>
      </c>
      <c r="E22" s="30">
        <v>0.129</v>
      </c>
      <c r="F22" s="30">
        <v>1.5100000000000001E-2</v>
      </c>
      <c r="G22" s="30">
        <v>0.70340000000000003</v>
      </c>
    </row>
    <row r="23" spans="1:7" x14ac:dyDescent="0.3">
      <c r="B23" t="s">
        <v>26</v>
      </c>
      <c r="C23" s="31">
        <v>59403</v>
      </c>
      <c r="D23" s="30">
        <v>0.1013</v>
      </c>
      <c r="E23" s="30">
        <v>0.1139</v>
      </c>
      <c r="F23" s="30">
        <v>2.01E-2</v>
      </c>
      <c r="G23" s="30">
        <v>0.76470000000000005</v>
      </c>
    </row>
    <row r="24" spans="1:7" x14ac:dyDescent="0.3">
      <c r="A24" t="s">
        <v>9</v>
      </c>
      <c r="B24" t="s">
        <v>2</v>
      </c>
      <c r="C24" s="31">
        <v>1502292</v>
      </c>
      <c r="D24" s="30">
        <v>0.74790000000000001</v>
      </c>
      <c r="E24" s="30">
        <v>4.4600000000000001E-2</v>
      </c>
      <c r="F24" s="30">
        <v>7.1999999999999998E-3</v>
      </c>
      <c r="G24" s="30">
        <v>0.20019999999999999</v>
      </c>
    </row>
    <row r="25" spans="1:7" x14ac:dyDescent="0.3">
      <c r="B25" t="s">
        <v>3</v>
      </c>
      <c r="C25" s="31">
        <v>1647570</v>
      </c>
      <c r="D25" s="30">
        <v>0.72789999999999999</v>
      </c>
      <c r="E25" s="30">
        <v>5.2200000000000003E-2</v>
      </c>
      <c r="F25" s="30">
        <v>8.6E-3</v>
      </c>
      <c r="G25" s="30">
        <v>0.21129999999999999</v>
      </c>
    </row>
    <row r="26" spans="1:7" x14ac:dyDescent="0.3">
      <c r="B26" t="s">
        <v>26</v>
      </c>
      <c r="C26" s="31">
        <v>1801200</v>
      </c>
      <c r="D26" s="30">
        <v>0.7026</v>
      </c>
      <c r="E26" s="30">
        <v>5.3600000000000002E-2</v>
      </c>
      <c r="F26" s="30">
        <v>8.8999999999999999E-3</v>
      </c>
      <c r="G26" s="30">
        <v>0.2349</v>
      </c>
    </row>
    <row r="27" spans="1:7" x14ac:dyDescent="0.3">
      <c r="C27" s="31"/>
      <c r="D27" s="30"/>
      <c r="E27" s="30"/>
      <c r="F27" s="30"/>
      <c r="G27" s="30"/>
    </row>
    <row r="28" spans="1:7" x14ac:dyDescent="0.3">
      <c r="C28" s="31"/>
      <c r="D28" s="30"/>
      <c r="E28" s="30"/>
      <c r="F28" s="30"/>
      <c r="G28" s="30"/>
    </row>
    <row r="29" spans="1:7" x14ac:dyDescent="0.3">
      <c r="C29" s="31"/>
      <c r="D29" s="30"/>
      <c r="E29" s="30"/>
      <c r="F29" s="30"/>
      <c r="G29" s="3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vt:i4>
      </vt:variant>
    </vt:vector>
  </HeadingPairs>
  <TitlesOfParts>
    <vt:vector size="4" baseType="lpstr">
      <vt:lpstr>Table_RHAs</vt:lpstr>
      <vt:lpstr>Graph Data</vt:lpstr>
      <vt:lpstr>Raw Data</vt:lpstr>
      <vt:lpstr>Figure_RHAs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RHA-Chapter6-Specialist-Location</dc:title>
  <dc:creator>Basirat Shittu</dc:creator>
  <cp:lastModifiedBy>Lindsey Dahl</cp:lastModifiedBy>
  <dcterms:created xsi:type="dcterms:W3CDTF">2024-09-11T20:38:50Z</dcterms:created>
  <dcterms:modified xsi:type="dcterms:W3CDTF">2025-12-04T19:53:32Z</dcterms:modified>
</cp:coreProperties>
</file>